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<sst xmlns="http://schemas.openxmlformats.org/spreadsheetml/2006/main" count="1129" uniqueCount="267">
  <si>
    <t>Points by Division</t>
  </si>
  <si>
    <t>Denotes Tourney BuyIn</t>
  </si>
  <si>
    <t>Central Division</t>
  </si>
  <si>
    <t>Central River Division</t>
  </si>
  <si>
    <t>South Central Division</t>
  </si>
  <si>
    <t>Anglers</t>
  </si>
  <si>
    <t>Event #</t>
  </si>
  <si>
    <t>f name</t>
  </si>
  <si>
    <t>l name</t>
  </si>
  <si>
    <t>Barren</t>
  </si>
  <si>
    <t>Green</t>
  </si>
  <si>
    <t>Total Points</t>
  </si>
  <si>
    <t>Ohio River Craigs Creek</t>
  </si>
  <si>
    <t>Ohio River Point Park</t>
  </si>
  <si>
    <t>Cumberland</t>
  </si>
  <si>
    <t>Steven</t>
  </si>
  <si>
    <t>Taylor</t>
  </si>
  <si>
    <t>Darin</t>
  </si>
  <si>
    <t>Moxley</t>
  </si>
  <si>
    <t>Denver</t>
  </si>
  <si>
    <t>Eaton</t>
  </si>
  <si>
    <t>James</t>
  </si>
  <si>
    <t>Burns</t>
  </si>
  <si>
    <t>Flowers</t>
  </si>
  <si>
    <t>Rodney</t>
  </si>
  <si>
    <t>Bridgman</t>
  </si>
  <si>
    <t>Gerald</t>
  </si>
  <si>
    <t>Smith</t>
  </si>
  <si>
    <t>Henry</t>
  </si>
  <si>
    <t>Martin</t>
  </si>
  <si>
    <t>Bobby</t>
  </si>
  <si>
    <t>Headrick</t>
  </si>
  <si>
    <t>dnf</t>
  </si>
  <si>
    <t xml:space="preserve">Tommy </t>
  </si>
  <si>
    <t>Bishop</t>
  </si>
  <si>
    <t xml:space="preserve">Vernon </t>
  </si>
  <si>
    <t>Sowers</t>
  </si>
  <si>
    <t>Ken</t>
  </si>
  <si>
    <t>Davis</t>
  </si>
  <si>
    <t>Tim</t>
  </si>
  <si>
    <t>Robinson</t>
  </si>
  <si>
    <t>Paul</t>
  </si>
  <si>
    <t>Stone</t>
  </si>
  <si>
    <t>Tom</t>
  </si>
  <si>
    <t>Whittington</t>
  </si>
  <si>
    <t>David</t>
  </si>
  <si>
    <t>Randall</t>
  </si>
  <si>
    <t>Christopher</t>
  </si>
  <si>
    <t>Johnny</t>
  </si>
  <si>
    <t>Cooper</t>
  </si>
  <si>
    <t>Karl</t>
  </si>
  <si>
    <t>Snyder</t>
  </si>
  <si>
    <t>Bryan</t>
  </si>
  <si>
    <t>Kevin</t>
  </si>
  <si>
    <t>Simpson</t>
  </si>
  <si>
    <t>Ted</t>
  </si>
  <si>
    <t>Milby</t>
  </si>
  <si>
    <t xml:space="preserve">Patrick </t>
  </si>
  <si>
    <t>Herman</t>
  </si>
  <si>
    <t xml:space="preserve">Mike </t>
  </si>
  <si>
    <t>Williams</t>
  </si>
  <si>
    <t>Patrick</t>
  </si>
  <si>
    <t>Lonnie</t>
  </si>
  <si>
    <t>Jones</t>
  </si>
  <si>
    <t>Jerret</t>
  </si>
  <si>
    <t>Sexton</t>
  </si>
  <si>
    <t xml:space="preserve">Glenn </t>
  </si>
  <si>
    <t>Sageser</t>
  </si>
  <si>
    <t>Ronald</t>
  </si>
  <si>
    <t>Rowlett</t>
  </si>
  <si>
    <t>Jeff</t>
  </si>
  <si>
    <t>Richey</t>
  </si>
  <si>
    <t>Eugene b</t>
  </si>
  <si>
    <t>Puckett</t>
  </si>
  <si>
    <t>Lin</t>
  </si>
  <si>
    <t>Glover</t>
  </si>
  <si>
    <t>Brady</t>
  </si>
  <si>
    <t>Bickers</t>
  </si>
  <si>
    <t>Michael Ryan</t>
  </si>
  <si>
    <t>Carter</t>
  </si>
  <si>
    <t xml:space="preserve">Dennis J </t>
  </si>
  <si>
    <t>Wheeler</t>
  </si>
  <si>
    <t>Luke</t>
  </si>
  <si>
    <t>McCoy</t>
  </si>
  <si>
    <t>Rick</t>
  </si>
  <si>
    <t>Kempton</t>
  </si>
  <si>
    <t>Nathan</t>
  </si>
  <si>
    <t>Wilhoite</t>
  </si>
  <si>
    <t>Wormley</t>
  </si>
  <si>
    <t>Vernon</t>
  </si>
  <si>
    <t>Dennis</t>
  </si>
  <si>
    <t>Brian</t>
  </si>
  <si>
    <t>Surbeer</t>
  </si>
  <si>
    <t>Ronnie</t>
  </si>
  <si>
    <t>Naathan</t>
  </si>
  <si>
    <t>Darren</t>
  </si>
  <si>
    <t xml:space="preserve">Kyle </t>
  </si>
  <si>
    <t xml:space="preserve">Clay </t>
  </si>
  <si>
    <t>Reece</t>
  </si>
  <si>
    <t>Mike</t>
  </si>
  <si>
    <t>Chris</t>
  </si>
  <si>
    <t>Allen</t>
  </si>
  <si>
    <t>Justin</t>
  </si>
  <si>
    <t>Denny</t>
  </si>
  <si>
    <t xml:space="preserve">Pete </t>
  </si>
  <si>
    <t>Bayerle</t>
  </si>
  <si>
    <t>Currtsinger</t>
  </si>
  <si>
    <t>Newman</t>
  </si>
  <si>
    <t>Steve S</t>
  </si>
  <si>
    <t>Ward</t>
  </si>
  <si>
    <t>Kemtpon</t>
  </si>
  <si>
    <t>Joe</t>
  </si>
  <si>
    <t>Alcorn</t>
  </si>
  <si>
    <t>Bertram</t>
  </si>
  <si>
    <t>Tester</t>
  </si>
  <si>
    <t>Jason</t>
  </si>
  <si>
    <t>Bean</t>
  </si>
  <si>
    <t>Mark</t>
  </si>
  <si>
    <t>Bridgeman</t>
  </si>
  <si>
    <t>Troy</t>
  </si>
  <si>
    <t>Gordon</t>
  </si>
  <si>
    <t>Summers</t>
  </si>
  <si>
    <t>Herbie</t>
  </si>
  <si>
    <t>Booher</t>
  </si>
  <si>
    <t xml:space="preserve">Jason </t>
  </si>
  <si>
    <t>Pete</t>
  </si>
  <si>
    <t>Braun</t>
  </si>
  <si>
    <t>Wes</t>
  </si>
  <si>
    <t>Cole</t>
  </si>
  <si>
    <t>Day</t>
  </si>
  <si>
    <t xml:space="preserve">John </t>
  </si>
  <si>
    <t>Michael</t>
  </si>
  <si>
    <t>Littlepage</t>
  </si>
  <si>
    <t>Dustin</t>
  </si>
  <si>
    <t>Scott</t>
  </si>
  <si>
    <t>Charlie</t>
  </si>
  <si>
    <t>Points</t>
  </si>
  <si>
    <t>Sullivan</t>
  </si>
  <si>
    <t>Co Anglers</t>
  </si>
  <si>
    <t>Green River Lake</t>
  </si>
  <si>
    <t>Barren River Lake</t>
  </si>
  <si>
    <t>Kidwell</t>
  </si>
  <si>
    <t xml:space="preserve">Gary </t>
  </si>
  <si>
    <t>Gregory</t>
  </si>
  <si>
    <t>Stringer</t>
  </si>
  <si>
    <t>NeiHeisel</t>
  </si>
  <si>
    <t>Greg</t>
  </si>
  <si>
    <t>Stevens</t>
  </si>
  <si>
    <t>Lukas</t>
  </si>
  <si>
    <t>McEntire</t>
  </si>
  <si>
    <t>Jerry</t>
  </si>
  <si>
    <t>Turrner</t>
  </si>
  <si>
    <t>Dan</t>
  </si>
  <si>
    <t>Herald</t>
  </si>
  <si>
    <t>Neiheisel</t>
  </si>
  <si>
    <t>Clay</t>
  </si>
  <si>
    <t>Ennis</t>
  </si>
  <si>
    <t>Van Meter</t>
  </si>
  <si>
    <t>Rudy</t>
  </si>
  <si>
    <t>Harold</t>
  </si>
  <si>
    <t>Ballowe</t>
  </si>
  <si>
    <t>Chase</t>
  </si>
  <si>
    <t>Wilks</t>
  </si>
  <si>
    <t>Russell</t>
  </si>
  <si>
    <t>Bowling</t>
  </si>
  <si>
    <t>Bauer</t>
  </si>
  <si>
    <t>Arthur</t>
  </si>
  <si>
    <t>Ballard</t>
  </si>
  <si>
    <t xml:space="preserve">Dustin </t>
  </si>
  <si>
    <t xml:space="preserve">Tim </t>
  </si>
  <si>
    <t>Blythe</t>
  </si>
  <si>
    <t>Andrew</t>
  </si>
  <si>
    <t>Bernard</t>
  </si>
  <si>
    <t>Tyler</t>
  </si>
  <si>
    <t>Kalani</t>
  </si>
  <si>
    <t>Borges</t>
  </si>
  <si>
    <t>Michael R</t>
  </si>
  <si>
    <t>Mayes</t>
  </si>
  <si>
    <t>Lackey</t>
  </si>
  <si>
    <t>Eugene</t>
  </si>
  <si>
    <t>Simmons</t>
  </si>
  <si>
    <t>This Division OPEN for Directors that are Interested in Running</t>
  </si>
  <si>
    <t xml:space="preserve"> Michael Ryan Carter</t>
  </si>
  <si>
    <t>Karl Snyder/Bryan Snyder</t>
  </si>
  <si>
    <t>Eastern Division</t>
  </si>
  <si>
    <t>Northern Division</t>
  </si>
  <si>
    <t>Grayson Lake</t>
  </si>
  <si>
    <t>Cave Run</t>
  </si>
  <si>
    <t>Oh Rv         Little Sandy</t>
  </si>
  <si>
    <t>Yatesville Lake</t>
  </si>
  <si>
    <t>Ohio River Gunpowder</t>
  </si>
  <si>
    <t>Powell</t>
  </si>
  <si>
    <t>John</t>
  </si>
  <si>
    <t>Nevison</t>
  </si>
  <si>
    <t>Ron</t>
  </si>
  <si>
    <t>Gehringer</t>
  </si>
  <si>
    <t xml:space="preserve">Luke </t>
  </si>
  <si>
    <t>Boggs</t>
  </si>
  <si>
    <t xml:space="preserve">Kenny </t>
  </si>
  <si>
    <t>Bostick</t>
  </si>
  <si>
    <t>Jeremiah</t>
  </si>
  <si>
    <t>Fulks</t>
  </si>
  <si>
    <t>Lemaster</t>
  </si>
  <si>
    <t xml:space="preserve">Kevin </t>
  </si>
  <si>
    <t>Newmn</t>
  </si>
  <si>
    <t>Lemons</t>
  </si>
  <si>
    <t>Dennis J</t>
  </si>
  <si>
    <t xml:space="preserve">Rick </t>
  </si>
  <si>
    <t>Lycans</t>
  </si>
  <si>
    <t xml:space="preserve">Steven </t>
  </si>
  <si>
    <t>Dewey Lake</t>
  </si>
  <si>
    <t xml:space="preserve">Aaron </t>
  </si>
  <si>
    <t>Bray</t>
  </si>
  <si>
    <t>Raloh</t>
  </si>
  <si>
    <t>Craft</t>
  </si>
  <si>
    <t>Floyd</t>
  </si>
  <si>
    <t>Willis</t>
  </si>
  <si>
    <t>Aaron</t>
  </si>
  <si>
    <t>Gully</t>
  </si>
  <si>
    <t>Jerry L</t>
  </si>
  <si>
    <t>Turner</t>
  </si>
  <si>
    <t xml:space="preserve">Jay </t>
  </si>
  <si>
    <t>Bailey</t>
  </si>
  <si>
    <t>Kalani Borges &amp; Eugene Puckett</t>
  </si>
  <si>
    <t>Mark Cooper</t>
  </si>
  <si>
    <t>2 Lakes Division</t>
  </si>
  <si>
    <t>Tuesday Weekday Div</t>
  </si>
  <si>
    <t>Guist</t>
  </si>
  <si>
    <t>Taylorsville</t>
  </si>
  <si>
    <t>Guist Crk</t>
  </si>
  <si>
    <t>McCourt</t>
  </si>
  <si>
    <t>Glenn</t>
  </si>
  <si>
    <t>James S</t>
  </si>
  <si>
    <t xml:space="preserve">Toby </t>
  </si>
  <si>
    <t>Pentecost</t>
  </si>
  <si>
    <t xml:space="preserve">Karl </t>
  </si>
  <si>
    <t xml:space="preserve">Chad </t>
  </si>
  <si>
    <t>Biddle</t>
  </si>
  <si>
    <t>Kenneth</t>
  </si>
  <si>
    <t xml:space="preserve">                                                       </t>
  </si>
  <si>
    <t xml:space="preserve">                                                                                  </t>
  </si>
  <si>
    <t xml:space="preserve">Ron </t>
  </si>
  <si>
    <t xml:space="preserve">                                          </t>
  </si>
  <si>
    <t>Bert</t>
  </si>
  <si>
    <t>Kissick</t>
  </si>
  <si>
    <t>SNyder</t>
  </si>
  <si>
    <t xml:space="preserve">Richard </t>
  </si>
  <si>
    <t>Lance</t>
  </si>
  <si>
    <t>Freeman</t>
  </si>
  <si>
    <t xml:space="preserve">Tom </t>
  </si>
  <si>
    <t>Michael Ray</t>
  </si>
  <si>
    <t>Steve Scott</t>
  </si>
  <si>
    <t>Ethan</t>
  </si>
  <si>
    <t xml:space="preserve">                                                                 </t>
  </si>
  <si>
    <t xml:space="preserve">Bobby </t>
  </si>
  <si>
    <t xml:space="preserve">Michael </t>
  </si>
  <si>
    <t>Blumer</t>
  </si>
  <si>
    <t>Molly</t>
  </si>
  <si>
    <t>Williamq</t>
  </si>
  <si>
    <t>Masters</t>
  </si>
  <si>
    <t xml:space="preserve">Ronnie </t>
  </si>
  <si>
    <t>Reynolds</t>
  </si>
  <si>
    <t>Larry</t>
  </si>
  <si>
    <t>Philip</t>
  </si>
  <si>
    <t>Wright</t>
  </si>
  <si>
    <t>Ben</t>
  </si>
  <si>
    <t>LBL Division was Dormant during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</si>
</sst>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6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9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i/>
      <sz val="9"/>
      <name val="Calibri"/>
      <family val="2"/>
    </font>
    <font>
      <b/>
      <sz val="10"/>
      <color indexed="10"/>
      <name val="Calibri"/>
      <family val="2"/>
    </font>
    <font>
      <b/>
      <i/>
      <sz val="8"/>
      <color indexed="8"/>
      <name val="Arial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name val="Calibri"/>
      <family val="2"/>
    </font>
    <font>
      <b/>
      <sz val="11"/>
      <color indexed="8"/>
      <name val="Arial"/>
      <family val="2"/>
    </font>
    <font>
      <b/>
      <sz val="10"/>
      <color indexed="56"/>
      <name val="Arial"/>
      <family val="2"/>
    </font>
    <font>
      <b/>
      <sz val="11"/>
      <name val="Calibri"/>
      <family val="2"/>
    </font>
    <font>
      <b/>
      <sz val="12"/>
      <color indexed="13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8"/>
      <color indexed="8"/>
      <name val="Calibri"/>
      <family val="2"/>
    </font>
    <font>
      <b/>
      <i/>
      <sz val="8"/>
      <color indexed="9"/>
      <name val="Arial"/>
      <family val="2"/>
    </font>
    <font>
      <b/>
      <sz val="11"/>
      <color indexed="13"/>
      <name val="Arial"/>
      <family val="2"/>
    </font>
    <font>
      <b/>
      <i/>
      <sz val="8"/>
      <color indexed="9"/>
      <name val="Calibri"/>
      <family val="2"/>
    </font>
    <font>
      <b/>
      <i/>
      <sz val="11"/>
      <color indexed="13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3"/>
      <name val="Arial"/>
      <family val="2"/>
    </font>
    <font>
      <b/>
      <i/>
      <sz val="12"/>
      <color indexed="13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sz val="8"/>
      <color theme="0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9"/>
      <color theme="1"/>
      <name val="Calibri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10"/>
      <color rgb="FFFF0000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1"/>
      <color theme="1"/>
      <name val="Arial"/>
      <family val="2"/>
    </font>
    <font>
      <b/>
      <sz val="10"/>
      <color theme="3"/>
      <name val="Arial"/>
      <family val="2"/>
    </font>
    <font>
      <b/>
      <sz val="12"/>
      <color rgb="FFFFFF00"/>
      <name val="Calibri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8"/>
      <color theme="1"/>
      <name val="Calibri"/>
      <family val="2"/>
    </font>
    <font>
      <b/>
      <i/>
      <sz val="8"/>
      <color theme="0"/>
      <name val="Arial"/>
      <family val="2"/>
    </font>
    <font>
      <b/>
      <sz val="11"/>
      <color rgb="FFFFFF00"/>
      <name val="Arial"/>
      <family val="2"/>
    </font>
    <font>
      <b/>
      <i/>
      <sz val="8"/>
      <color theme="0"/>
      <name val="Calibri"/>
      <family val="2"/>
    </font>
    <font>
      <b/>
      <i/>
      <sz val="11"/>
      <color rgb="FFFFFF00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FF00"/>
      <name val="Arial"/>
      <family val="2"/>
    </font>
    <font>
      <b/>
      <i/>
      <sz val="12"/>
      <color rgb="FFFFFF00"/>
      <name val="Arial"/>
      <family val="2"/>
    </font>
    <font>
      <b/>
      <i/>
      <sz val="10"/>
      <color rgb="FFFF0000"/>
      <name val="Arial"/>
      <family val="2"/>
    </font>
    <font>
      <b/>
      <i/>
      <sz val="8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7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9B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>
        <color rgb="FFC00000"/>
      </right>
      <top style="medium"/>
      <bottom style="medium"/>
    </border>
    <border>
      <left style="thick">
        <color rgb="FFC00000"/>
      </left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thick">
        <color rgb="FFC00000"/>
      </right>
      <top style="medium"/>
      <bottom/>
    </border>
    <border>
      <left style="thick">
        <color rgb="FFC0000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rgb="FFC00000"/>
      </right>
      <top style="thin"/>
      <bottom style="thin"/>
    </border>
    <border>
      <left/>
      <right style="thin"/>
      <top style="thin"/>
      <bottom style="thin"/>
    </border>
    <border>
      <left style="thick">
        <color rgb="FFC00000"/>
      </left>
      <right style="thin"/>
      <top/>
      <bottom/>
    </border>
    <border>
      <left/>
      <right style="thin"/>
      <top/>
      <bottom/>
    </border>
    <border>
      <left style="thick">
        <color rgb="FFC00000"/>
      </left>
      <right/>
      <top style="medium"/>
      <bottom/>
    </border>
    <border>
      <left style="thin"/>
      <right/>
      <top style="thin"/>
      <bottom style="thin"/>
    </border>
    <border>
      <left style="thick">
        <color rgb="FFC00000"/>
      </left>
      <right/>
      <top/>
      <bottom/>
    </border>
    <border>
      <left/>
      <right style="thick">
        <color rgb="FFC00000"/>
      </right>
      <top/>
      <bottom/>
    </border>
    <border>
      <left style="thick">
        <color rgb="FFC00000"/>
      </left>
      <right style="medium"/>
      <top/>
      <bottom style="medium"/>
    </border>
    <border>
      <left/>
      <right style="medium"/>
      <top/>
      <bottom style="medium"/>
    </border>
    <border>
      <left style="thick">
        <color rgb="FFC00000"/>
      </left>
      <right style="thin"/>
      <top style="thin"/>
      <bottom style="thick">
        <color rgb="FFC00000"/>
      </bottom>
    </border>
    <border>
      <left/>
      <right style="thin"/>
      <top style="thin"/>
      <bottom style="thick">
        <color rgb="FFC00000"/>
      </bottom>
    </border>
    <border>
      <left style="thick">
        <color rgb="FFC00000"/>
      </left>
      <right/>
      <top style="thick">
        <color rgb="FFC00000"/>
      </top>
      <bottom/>
    </border>
    <border>
      <left/>
      <right/>
      <top style="thick">
        <color rgb="FFC00000"/>
      </top>
      <bottom/>
    </border>
    <border>
      <left/>
      <right style="thick">
        <color rgb="FFC00000"/>
      </right>
      <top style="thick">
        <color rgb="FFC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6" fillId="19" borderId="10" xfId="0" applyFont="1" applyFill="1" applyBorder="1" applyAlignment="1">
      <alignment horizontal="center"/>
    </xf>
    <xf numFmtId="0" fontId="86" fillId="19" borderId="11" xfId="0" applyFont="1" applyFill="1" applyBorder="1" applyAlignment="1">
      <alignment horizontal="center"/>
    </xf>
    <xf numFmtId="14" fontId="87" fillId="19" borderId="12" xfId="0" applyNumberFormat="1" applyFont="1" applyFill="1" applyBorder="1" applyAlignment="1">
      <alignment horizontal="center"/>
    </xf>
    <xf numFmtId="0" fontId="88" fillId="19" borderId="13" xfId="0" applyFont="1" applyFill="1" applyBorder="1" applyAlignment="1">
      <alignment/>
    </xf>
    <xf numFmtId="0" fontId="86" fillId="34" borderId="10" xfId="0" applyFont="1" applyFill="1" applyBorder="1" applyAlignment="1">
      <alignment horizontal="center"/>
    </xf>
    <xf numFmtId="0" fontId="86" fillId="34" borderId="11" xfId="0" applyFont="1" applyFill="1" applyBorder="1" applyAlignment="1">
      <alignment horizontal="center"/>
    </xf>
    <xf numFmtId="14" fontId="87" fillId="34" borderId="12" xfId="0" applyNumberFormat="1" applyFont="1" applyFill="1" applyBorder="1" applyAlignment="1">
      <alignment horizontal="center"/>
    </xf>
    <xf numFmtId="0" fontId="88" fillId="34" borderId="13" xfId="0" applyFont="1" applyFill="1" applyBorder="1" applyAlignment="1">
      <alignment/>
    </xf>
    <xf numFmtId="0" fontId="86" fillId="35" borderId="10" xfId="0" applyFont="1" applyFill="1" applyBorder="1" applyAlignment="1">
      <alignment horizontal="center"/>
    </xf>
    <xf numFmtId="0" fontId="86" fillId="35" borderId="11" xfId="0" applyFont="1" applyFill="1" applyBorder="1" applyAlignment="1">
      <alignment horizontal="center"/>
    </xf>
    <xf numFmtId="14" fontId="87" fillId="35" borderId="12" xfId="0" applyNumberFormat="1" applyFont="1" applyFill="1" applyBorder="1" applyAlignment="1">
      <alignment horizontal="center"/>
    </xf>
    <xf numFmtId="0" fontId="88" fillId="35" borderId="13" xfId="0" applyFont="1" applyFill="1" applyBorder="1" applyAlignment="1">
      <alignment horizontal="center"/>
    </xf>
    <xf numFmtId="0" fontId="89" fillId="36" borderId="14" xfId="0" applyFont="1" applyFill="1" applyBorder="1" applyAlignment="1">
      <alignment horizontal="center"/>
    </xf>
    <xf numFmtId="0" fontId="89" fillId="36" borderId="15" xfId="0" applyFont="1" applyFill="1" applyBorder="1" applyAlignment="1">
      <alignment horizontal="center"/>
    </xf>
    <xf numFmtId="1" fontId="90" fillId="36" borderId="16" xfId="0" applyNumberFormat="1" applyFont="1" applyFill="1" applyBorder="1" applyAlignment="1">
      <alignment horizontal="center"/>
    </xf>
    <xf numFmtId="1" fontId="90" fillId="36" borderId="17" xfId="0" applyNumberFormat="1" applyFont="1" applyFill="1" applyBorder="1" applyAlignment="1">
      <alignment horizontal="center"/>
    </xf>
    <xf numFmtId="0" fontId="91" fillId="36" borderId="18" xfId="0" applyFont="1" applyFill="1" applyBorder="1" applyAlignment="1">
      <alignment/>
    </xf>
    <xf numFmtId="0" fontId="87" fillId="19" borderId="14" xfId="0" applyFont="1" applyFill="1" applyBorder="1" applyAlignment="1">
      <alignment horizontal="center"/>
    </xf>
    <xf numFmtId="0" fontId="87" fillId="19" borderId="15" xfId="0" applyFont="1" applyFill="1" applyBorder="1" applyAlignment="1">
      <alignment horizontal="center"/>
    </xf>
    <xf numFmtId="0" fontId="87" fillId="19" borderId="16" xfId="0" applyFont="1" applyFill="1" applyBorder="1" applyAlignment="1">
      <alignment horizontal="center" wrapText="1"/>
    </xf>
    <xf numFmtId="0" fontId="87" fillId="19" borderId="18" xfId="0" applyFont="1" applyFill="1" applyBorder="1" applyAlignment="1">
      <alignment horizontal="center" wrapText="1"/>
    </xf>
    <xf numFmtId="0" fontId="87" fillId="34" borderId="14" xfId="0" applyFont="1" applyFill="1" applyBorder="1" applyAlignment="1">
      <alignment horizontal="center"/>
    </xf>
    <xf numFmtId="0" fontId="87" fillId="34" borderId="15" xfId="0" applyFont="1" applyFill="1" applyBorder="1" applyAlignment="1">
      <alignment horizontal="center"/>
    </xf>
    <xf numFmtId="0" fontId="87" fillId="34" borderId="16" xfId="0" applyFont="1" applyFill="1" applyBorder="1" applyAlignment="1">
      <alignment horizontal="center" wrapText="1"/>
    </xf>
    <xf numFmtId="0" fontId="87" fillId="34" borderId="18" xfId="0" applyFont="1" applyFill="1" applyBorder="1" applyAlignment="1">
      <alignment horizontal="center" wrapText="1"/>
    </xf>
    <xf numFmtId="0" fontId="87" fillId="35" borderId="14" xfId="0" applyFont="1" applyFill="1" applyBorder="1" applyAlignment="1">
      <alignment horizontal="center"/>
    </xf>
    <xf numFmtId="0" fontId="87" fillId="35" borderId="15" xfId="0" applyFont="1" applyFill="1" applyBorder="1" applyAlignment="1">
      <alignment horizontal="center"/>
    </xf>
    <xf numFmtId="0" fontId="87" fillId="35" borderId="16" xfId="0" applyFont="1" applyFill="1" applyBorder="1" applyAlignment="1">
      <alignment horizontal="center" wrapText="1"/>
    </xf>
    <xf numFmtId="0" fontId="87" fillId="35" borderId="18" xfId="0" applyFont="1" applyFill="1" applyBorder="1" applyAlignment="1">
      <alignment horizontal="center" wrapText="1"/>
    </xf>
    <xf numFmtId="0" fontId="2" fillId="37" borderId="19" xfId="0" applyFont="1" applyFill="1" applyBorder="1" applyAlignment="1">
      <alignment horizontal="left"/>
    </xf>
    <xf numFmtId="0" fontId="92" fillId="37" borderId="20" xfId="0" applyFont="1" applyFill="1" applyBorder="1" applyAlignment="1">
      <alignment horizontal="center"/>
    </xf>
    <xf numFmtId="1" fontId="93" fillId="37" borderId="21" xfId="0" applyNumberFormat="1" applyFont="1" applyFill="1" applyBorder="1" applyAlignment="1">
      <alignment/>
    </xf>
    <xf numFmtId="14" fontId="94" fillId="0" borderId="19" xfId="0" applyNumberFormat="1" applyFont="1" applyFill="1" applyBorder="1" applyAlignment="1">
      <alignment horizontal="left"/>
    </xf>
    <xf numFmtId="14" fontId="94" fillId="0" borderId="22" xfId="0" applyNumberFormat="1" applyFont="1" applyFill="1" applyBorder="1" applyAlignment="1">
      <alignment horizontal="left"/>
    </xf>
    <xf numFmtId="0" fontId="86" fillId="38" borderId="20" xfId="0" applyFont="1" applyFill="1" applyBorder="1" applyAlignment="1">
      <alignment horizontal="center"/>
    </xf>
    <xf numFmtId="1" fontId="94" fillId="0" borderId="21" xfId="0" applyNumberFormat="1" applyFont="1" applyFill="1" applyBorder="1" applyAlignment="1">
      <alignment/>
    </xf>
    <xf numFmtId="0" fontId="95" fillId="0" borderId="19" xfId="0" applyFont="1" applyFill="1" applyBorder="1" applyAlignment="1">
      <alignment horizontal="left"/>
    </xf>
    <xf numFmtId="0" fontId="95" fillId="0" borderId="22" xfId="0" applyFont="1" applyFill="1" applyBorder="1" applyAlignment="1">
      <alignment horizontal="left"/>
    </xf>
    <xf numFmtId="0" fontId="92" fillId="38" borderId="20" xfId="0" applyFont="1" applyFill="1" applyBorder="1" applyAlignment="1">
      <alignment horizontal="center"/>
    </xf>
    <xf numFmtId="1" fontId="9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96" fillId="0" borderId="22" xfId="0" applyFont="1" applyFill="1" applyBorder="1" applyAlignment="1">
      <alignment horizontal="left"/>
    </xf>
    <xf numFmtId="14" fontId="97" fillId="0" borderId="22" xfId="0" applyNumberFormat="1" applyFont="1" applyFill="1" applyBorder="1" applyAlignment="1">
      <alignment horizontal="left"/>
    </xf>
    <xf numFmtId="14" fontId="98" fillId="0" borderId="19" xfId="0" applyNumberFormat="1" applyFont="1" applyFill="1" applyBorder="1" applyAlignment="1">
      <alignment horizontal="left"/>
    </xf>
    <xf numFmtId="14" fontId="96" fillId="0" borderId="22" xfId="0" applyNumberFormat="1" applyFont="1" applyFill="1" applyBorder="1" applyAlignment="1">
      <alignment horizontal="left"/>
    </xf>
    <xf numFmtId="0" fontId="94" fillId="0" borderId="19" xfId="0" applyFont="1" applyFill="1" applyBorder="1" applyAlignment="1">
      <alignment/>
    </xf>
    <xf numFmtId="0" fontId="94" fillId="0" borderId="22" xfId="0" applyFont="1" applyFill="1" applyBorder="1" applyAlignment="1">
      <alignment/>
    </xf>
    <xf numFmtId="0" fontId="86" fillId="0" borderId="20" xfId="0" applyFont="1" applyFill="1" applyBorder="1" applyAlignment="1">
      <alignment horizontal="center"/>
    </xf>
    <xf numFmtId="14" fontId="95" fillId="0" borderId="19" xfId="0" applyNumberFormat="1" applyFont="1" applyFill="1" applyBorder="1" applyAlignment="1">
      <alignment horizontal="left"/>
    </xf>
    <xf numFmtId="14" fontId="95" fillId="0" borderId="22" xfId="0" applyNumberFormat="1" applyFont="1" applyFill="1" applyBorder="1" applyAlignment="1">
      <alignment horizontal="left"/>
    </xf>
    <xf numFmtId="0" fontId="92" fillId="0" borderId="20" xfId="0" applyFont="1" applyFill="1" applyBorder="1" applyAlignment="1">
      <alignment horizontal="center"/>
    </xf>
    <xf numFmtId="0" fontId="99" fillId="0" borderId="19" xfId="0" applyFont="1" applyFill="1" applyBorder="1" applyAlignment="1">
      <alignment/>
    </xf>
    <xf numFmtId="0" fontId="100" fillId="0" borderId="22" xfId="0" applyFont="1" applyFill="1" applyBorder="1" applyAlignment="1">
      <alignment/>
    </xf>
    <xf numFmtId="14" fontId="98" fillId="0" borderId="22" xfId="0" applyNumberFormat="1" applyFont="1" applyFill="1" applyBorder="1" applyAlignment="1">
      <alignment horizontal="left"/>
    </xf>
    <xf numFmtId="0" fontId="94" fillId="0" borderId="19" xfId="0" applyFont="1" applyFill="1" applyBorder="1" applyAlignment="1">
      <alignment horizontal="left"/>
    </xf>
    <xf numFmtId="0" fontId="97" fillId="0" borderId="22" xfId="0" applyFont="1" applyFill="1" applyBorder="1" applyAlignment="1">
      <alignment horizontal="left"/>
    </xf>
    <xf numFmtId="0" fontId="26" fillId="0" borderId="19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92" fillId="35" borderId="20" xfId="0" applyFont="1" applyFill="1" applyBorder="1" applyAlignment="1">
      <alignment horizontal="center"/>
    </xf>
    <xf numFmtId="0" fontId="97" fillId="0" borderId="22" xfId="0" applyFont="1" applyFill="1" applyBorder="1" applyAlignment="1">
      <alignment/>
    </xf>
    <xf numFmtId="0" fontId="95" fillId="0" borderId="19" xfId="0" applyFont="1" applyFill="1" applyBorder="1" applyAlignment="1">
      <alignment/>
    </xf>
    <xf numFmtId="0" fontId="98" fillId="0" borderId="19" xfId="0" applyFont="1" applyFill="1" applyBorder="1" applyAlignment="1">
      <alignment horizontal="left"/>
    </xf>
    <xf numFmtId="0" fontId="94" fillId="0" borderId="22" xfId="0" applyFont="1" applyFill="1" applyBorder="1" applyAlignment="1">
      <alignment horizontal="left"/>
    </xf>
    <xf numFmtId="0" fontId="95" fillId="0" borderId="19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19" xfId="0" applyFont="1" applyBorder="1" applyAlignment="1">
      <alignment horizontal="left"/>
    </xf>
    <xf numFmtId="0" fontId="95" fillId="0" borderId="22" xfId="0" applyFont="1" applyBorder="1" applyAlignment="1">
      <alignment horizontal="left"/>
    </xf>
    <xf numFmtId="0" fontId="95" fillId="0" borderId="20" xfId="0" applyFont="1" applyFill="1" applyBorder="1" applyAlignment="1">
      <alignment horizontal="left"/>
    </xf>
    <xf numFmtId="0" fontId="86" fillId="0" borderId="19" xfId="0" applyFont="1" applyFill="1" applyBorder="1" applyAlignment="1">
      <alignment horizontal="left"/>
    </xf>
    <xf numFmtId="0" fontId="101" fillId="0" borderId="22" xfId="0" applyFont="1" applyFill="1" applyBorder="1" applyAlignment="1">
      <alignment horizontal="left"/>
    </xf>
    <xf numFmtId="0" fontId="95" fillId="0" borderId="20" xfId="0" applyFont="1" applyBorder="1" applyAlignment="1">
      <alignment horizontal="left"/>
    </xf>
    <xf numFmtId="14" fontId="95" fillId="0" borderId="20" xfId="0" applyNumberFormat="1" applyFont="1" applyFill="1" applyBorder="1" applyAlignment="1">
      <alignment horizontal="left"/>
    </xf>
    <xf numFmtId="14" fontId="98" fillId="0" borderId="23" xfId="0" applyNumberFormat="1" applyFont="1" applyFill="1" applyBorder="1" applyAlignment="1">
      <alignment horizontal="left"/>
    </xf>
    <xf numFmtId="14" fontId="98" fillId="0" borderId="24" xfId="0" applyNumberFormat="1" applyFont="1" applyFill="1" applyBorder="1" applyAlignment="1">
      <alignment horizontal="left"/>
    </xf>
    <xf numFmtId="0" fontId="102" fillId="0" borderId="22" xfId="0" applyFont="1" applyFill="1" applyBorder="1" applyAlignment="1">
      <alignment/>
    </xf>
    <xf numFmtId="14" fontId="103" fillId="36" borderId="19" xfId="0" applyNumberFormat="1" applyFont="1" applyFill="1" applyBorder="1" applyAlignment="1">
      <alignment horizontal="left"/>
    </xf>
    <xf numFmtId="14" fontId="103" fillId="36" borderId="22" xfId="0" applyNumberFormat="1" applyFont="1" applyFill="1" applyBorder="1" applyAlignment="1">
      <alignment horizontal="left"/>
    </xf>
    <xf numFmtId="0" fontId="89" fillId="36" borderId="20" xfId="0" applyFont="1" applyFill="1" applyBorder="1" applyAlignment="1">
      <alignment horizontal="center"/>
    </xf>
    <xf numFmtId="1" fontId="103" fillId="36" borderId="21" xfId="0" applyNumberFormat="1" applyFont="1" applyFill="1" applyBorder="1" applyAlignment="1">
      <alignment/>
    </xf>
    <xf numFmtId="0" fontId="104" fillId="36" borderId="19" xfId="0" applyFont="1" applyFill="1" applyBorder="1" applyAlignment="1">
      <alignment horizontal="left"/>
    </xf>
    <xf numFmtId="0" fontId="104" fillId="36" borderId="22" xfId="0" applyFont="1" applyFill="1" applyBorder="1" applyAlignment="1">
      <alignment horizontal="left"/>
    </xf>
    <xf numFmtId="1" fontId="105" fillId="36" borderId="21" xfId="0" applyNumberFormat="1" applyFont="1" applyFill="1" applyBorder="1" applyAlignment="1">
      <alignment/>
    </xf>
    <xf numFmtId="0" fontId="94" fillId="36" borderId="19" xfId="0" applyFont="1" applyFill="1" applyBorder="1" applyAlignment="1">
      <alignment/>
    </xf>
    <xf numFmtId="0" fontId="94" fillId="36" borderId="22" xfId="0" applyFont="1" applyFill="1" applyBorder="1" applyAlignment="1">
      <alignment/>
    </xf>
    <xf numFmtId="0" fontId="87" fillId="19" borderId="25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87" fillId="34" borderId="25" xfId="0" applyFont="1" applyFill="1" applyBorder="1" applyAlignment="1">
      <alignment horizontal="center"/>
    </xf>
    <xf numFmtId="1" fontId="92" fillId="37" borderId="20" xfId="0" applyNumberFormat="1" applyFont="1" applyFill="1" applyBorder="1" applyAlignment="1">
      <alignment/>
    </xf>
    <xf numFmtId="0" fontId="32" fillId="0" borderId="22" xfId="0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92" fillId="0" borderId="26" xfId="0" applyNumberFormat="1" applyFont="1" applyFill="1" applyBorder="1" applyAlignment="1">
      <alignment/>
    </xf>
    <xf numFmtId="0" fontId="86" fillId="0" borderId="22" xfId="0" applyFont="1" applyFill="1" applyBorder="1" applyAlignment="1">
      <alignment/>
    </xf>
    <xf numFmtId="1" fontId="95" fillId="0" borderId="21" xfId="0" applyNumberFormat="1" applyFont="1" applyFill="1" applyBorder="1" applyAlignment="1">
      <alignment horizontal="right"/>
    </xf>
    <xf numFmtId="1" fontId="106" fillId="0" borderId="21" xfId="0" applyNumberFormat="1" applyFont="1" applyFill="1" applyBorder="1" applyAlignment="1">
      <alignment/>
    </xf>
    <xf numFmtId="1" fontId="107" fillId="0" borderId="21" xfId="0" applyNumberFormat="1" applyFont="1" applyFill="1" applyBorder="1" applyAlignment="1">
      <alignment horizontal="right"/>
    </xf>
    <xf numFmtId="1" fontId="35" fillId="0" borderId="21" xfId="0" applyNumberFormat="1" applyFont="1" applyFill="1" applyBorder="1" applyAlignment="1">
      <alignment/>
    </xf>
    <xf numFmtId="0" fontId="86" fillId="0" borderId="22" xfId="0" applyFont="1" applyFill="1" applyBorder="1" applyAlignment="1">
      <alignment horizontal="left"/>
    </xf>
    <xf numFmtId="0" fontId="104" fillId="0" borderId="22" xfId="0" applyFont="1" applyFill="1" applyBorder="1" applyAlignment="1">
      <alignment/>
    </xf>
    <xf numFmtId="0" fontId="84" fillId="0" borderId="22" xfId="0" applyFont="1" applyFill="1" applyBorder="1" applyAlignment="1">
      <alignment/>
    </xf>
    <xf numFmtId="1" fontId="84" fillId="0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1" fontId="104" fillId="0" borderId="21" xfId="0" applyNumberFormat="1" applyFont="1" applyBorder="1" applyAlignment="1">
      <alignment horizontal="right"/>
    </xf>
    <xf numFmtId="0" fontId="32" fillId="0" borderId="19" xfId="0" applyFont="1" applyFill="1" applyBorder="1" applyAlignment="1">
      <alignment/>
    </xf>
    <xf numFmtId="1" fontId="92" fillId="0" borderId="21" xfId="0" applyNumberFormat="1" applyFont="1" applyFill="1" applyBorder="1" applyAlignment="1">
      <alignment/>
    </xf>
    <xf numFmtId="0" fontId="104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86" fillId="0" borderId="19" xfId="0" applyFont="1" applyFill="1" applyBorder="1" applyAlignment="1">
      <alignment/>
    </xf>
    <xf numFmtId="0" fontId="95" fillId="0" borderId="22" xfId="0" applyFont="1" applyFill="1" applyBorder="1" applyAlignment="1">
      <alignment/>
    </xf>
    <xf numFmtId="0" fontId="89" fillId="36" borderId="19" xfId="0" applyFont="1" applyFill="1" applyBorder="1" applyAlignment="1">
      <alignment/>
    </xf>
    <xf numFmtId="0" fontId="89" fillId="36" borderId="22" xfId="0" applyFont="1" applyFill="1" applyBorder="1" applyAlignment="1">
      <alignment/>
    </xf>
    <xf numFmtId="0" fontId="0" fillId="36" borderId="0" xfId="0" applyFill="1" applyAlignment="1">
      <alignment/>
    </xf>
    <xf numFmtId="0" fontId="108" fillId="36" borderId="0" xfId="0" applyFont="1" applyFill="1" applyAlignment="1">
      <alignment/>
    </xf>
    <xf numFmtId="0" fontId="86" fillId="39" borderId="10" xfId="0" applyFont="1" applyFill="1" applyBorder="1" applyAlignment="1">
      <alignment horizontal="center"/>
    </xf>
    <xf numFmtId="0" fontId="86" fillId="39" borderId="11" xfId="0" applyFont="1" applyFill="1" applyBorder="1" applyAlignment="1">
      <alignment horizontal="center"/>
    </xf>
    <xf numFmtId="14" fontId="87" fillId="39" borderId="12" xfId="0" applyNumberFormat="1" applyFont="1" applyFill="1" applyBorder="1" applyAlignment="1">
      <alignment horizontal="center"/>
    </xf>
    <xf numFmtId="0" fontId="88" fillId="39" borderId="13" xfId="0" applyFont="1" applyFill="1" applyBorder="1" applyAlignment="1">
      <alignment/>
    </xf>
    <xf numFmtId="0" fontId="86" fillId="17" borderId="10" xfId="0" applyFont="1" applyFill="1" applyBorder="1" applyAlignment="1">
      <alignment horizontal="center"/>
    </xf>
    <xf numFmtId="0" fontId="86" fillId="17" borderId="11" xfId="0" applyFont="1" applyFill="1" applyBorder="1" applyAlignment="1">
      <alignment horizontal="center"/>
    </xf>
    <xf numFmtId="14" fontId="87" fillId="17" borderId="12" xfId="0" applyNumberFormat="1" applyFont="1" applyFill="1" applyBorder="1" applyAlignment="1">
      <alignment horizontal="center"/>
    </xf>
    <xf numFmtId="0" fontId="88" fillId="17" borderId="13" xfId="0" applyFont="1" applyFill="1" applyBorder="1" applyAlignment="1">
      <alignment/>
    </xf>
    <xf numFmtId="0" fontId="86" fillId="9" borderId="10" xfId="0" applyFont="1" applyFill="1" applyBorder="1" applyAlignment="1">
      <alignment horizontal="center"/>
    </xf>
    <xf numFmtId="0" fontId="86" fillId="9" borderId="11" xfId="0" applyFont="1" applyFill="1" applyBorder="1" applyAlignment="1">
      <alignment horizontal="center"/>
    </xf>
    <xf numFmtId="14" fontId="87" fillId="9" borderId="12" xfId="0" applyNumberFormat="1" applyFont="1" applyFill="1" applyBorder="1" applyAlignment="1">
      <alignment horizontal="center"/>
    </xf>
    <xf numFmtId="0" fontId="88" fillId="9" borderId="13" xfId="0" applyFont="1" applyFill="1" applyBorder="1" applyAlignment="1">
      <alignment horizontal="center"/>
    </xf>
    <xf numFmtId="0" fontId="87" fillId="39" borderId="14" xfId="0" applyFont="1" applyFill="1" applyBorder="1" applyAlignment="1">
      <alignment horizontal="center"/>
    </xf>
    <xf numFmtId="0" fontId="87" fillId="39" borderId="15" xfId="0" applyFont="1" applyFill="1" applyBorder="1" applyAlignment="1">
      <alignment horizontal="center"/>
    </xf>
    <xf numFmtId="0" fontId="87" fillId="39" borderId="16" xfId="0" applyFont="1" applyFill="1" applyBorder="1" applyAlignment="1">
      <alignment horizontal="center" wrapText="1"/>
    </xf>
    <xf numFmtId="0" fontId="87" fillId="39" borderId="18" xfId="0" applyFont="1" applyFill="1" applyBorder="1" applyAlignment="1">
      <alignment horizontal="center" wrapText="1"/>
    </xf>
    <xf numFmtId="0" fontId="87" fillId="17" borderId="14" xfId="0" applyFont="1" applyFill="1" applyBorder="1" applyAlignment="1">
      <alignment horizontal="center"/>
    </xf>
    <xf numFmtId="0" fontId="87" fillId="17" borderId="15" xfId="0" applyFont="1" applyFill="1" applyBorder="1" applyAlignment="1">
      <alignment horizontal="center"/>
    </xf>
    <xf numFmtId="0" fontId="87" fillId="17" borderId="16" xfId="0" applyFont="1" applyFill="1" applyBorder="1" applyAlignment="1">
      <alignment horizontal="center" wrapText="1"/>
    </xf>
    <xf numFmtId="0" fontId="87" fillId="17" borderId="17" xfId="0" applyFont="1" applyFill="1" applyBorder="1" applyAlignment="1">
      <alignment horizontal="center" wrapText="1"/>
    </xf>
    <xf numFmtId="0" fontId="87" fillId="17" borderId="18" xfId="0" applyFont="1" applyFill="1" applyBorder="1" applyAlignment="1">
      <alignment horizontal="center" wrapText="1"/>
    </xf>
    <xf numFmtId="0" fontId="87" fillId="9" borderId="14" xfId="0" applyFont="1" applyFill="1" applyBorder="1" applyAlignment="1">
      <alignment horizontal="center"/>
    </xf>
    <xf numFmtId="0" fontId="87" fillId="9" borderId="15" xfId="0" applyFont="1" applyFill="1" applyBorder="1" applyAlignment="1">
      <alignment horizontal="center"/>
    </xf>
    <xf numFmtId="0" fontId="87" fillId="9" borderId="16" xfId="0" applyFont="1" applyFill="1" applyBorder="1" applyAlignment="1">
      <alignment horizontal="center" wrapText="1"/>
    </xf>
    <xf numFmtId="0" fontId="87" fillId="9" borderId="18" xfId="0" applyFont="1" applyFill="1" applyBorder="1" applyAlignment="1">
      <alignment horizontal="center" wrapText="1"/>
    </xf>
    <xf numFmtId="14" fontId="102" fillId="0" borderId="19" xfId="0" applyNumberFormat="1" applyFont="1" applyFill="1" applyBorder="1" applyAlignment="1">
      <alignment horizontal="left"/>
    </xf>
    <xf numFmtId="14" fontId="102" fillId="0" borderId="22" xfId="0" applyNumberFormat="1" applyFont="1" applyFill="1" applyBorder="1" applyAlignment="1">
      <alignment horizontal="left"/>
    </xf>
    <xf numFmtId="1" fontId="102" fillId="0" borderId="21" xfId="0" applyNumberFormat="1" applyFont="1" applyFill="1" applyBorder="1" applyAlignment="1">
      <alignment/>
    </xf>
    <xf numFmtId="0" fontId="109" fillId="37" borderId="19" xfId="0" applyFont="1" applyFill="1" applyBorder="1" applyAlignment="1">
      <alignment/>
    </xf>
    <xf numFmtId="0" fontId="102" fillId="0" borderId="19" xfId="0" applyFont="1" applyFill="1" applyBorder="1" applyAlignment="1">
      <alignment/>
    </xf>
    <xf numFmtId="0" fontId="109" fillId="0" borderId="19" xfId="0" applyFont="1" applyFill="1" applyBorder="1" applyAlignment="1">
      <alignment/>
    </xf>
    <xf numFmtId="0" fontId="109" fillId="0" borderId="22" xfId="0" applyFont="1" applyFill="1" applyBorder="1" applyAlignment="1">
      <alignment/>
    </xf>
    <xf numFmtId="0" fontId="84" fillId="38" borderId="20" xfId="0" applyFont="1" applyFill="1" applyBorder="1" applyAlignment="1">
      <alignment horizontal="center"/>
    </xf>
    <xf numFmtId="1" fontId="110" fillId="0" borderId="21" xfId="0" applyNumberFormat="1" applyFont="1" applyFill="1" applyBorder="1" applyAlignment="1">
      <alignment/>
    </xf>
    <xf numFmtId="0" fontId="111" fillId="0" borderId="19" xfId="0" applyFont="1" applyFill="1" applyBorder="1" applyAlignment="1">
      <alignment/>
    </xf>
    <xf numFmtId="0" fontId="111" fillId="0" borderId="22" xfId="0" applyFont="1" applyFill="1" applyBorder="1" applyAlignment="1">
      <alignment/>
    </xf>
    <xf numFmtId="1" fontId="95" fillId="0" borderId="21" xfId="0" applyNumberFormat="1" applyFont="1" applyFill="1" applyBorder="1" applyAlignment="1">
      <alignment horizontal="center"/>
    </xf>
    <xf numFmtId="0" fontId="106" fillId="38" borderId="20" xfId="0" applyFont="1" applyFill="1" applyBorder="1" applyAlignment="1">
      <alignment horizontal="center"/>
    </xf>
    <xf numFmtId="0" fontId="106" fillId="0" borderId="20" xfId="0" applyFont="1" applyFill="1" applyBorder="1" applyAlignment="1">
      <alignment horizontal="center"/>
    </xf>
    <xf numFmtId="14" fontId="111" fillId="0" borderId="19" xfId="0" applyNumberFormat="1" applyFont="1" applyFill="1" applyBorder="1" applyAlignment="1">
      <alignment horizontal="left"/>
    </xf>
    <xf numFmtId="14" fontId="111" fillId="0" borderId="22" xfId="0" applyNumberFormat="1" applyFont="1" applyFill="1" applyBorder="1" applyAlignment="1">
      <alignment horizontal="left"/>
    </xf>
    <xf numFmtId="0" fontId="84" fillId="0" borderId="20" xfId="0" applyFont="1" applyFill="1" applyBorder="1" applyAlignment="1">
      <alignment horizontal="center"/>
    </xf>
    <xf numFmtId="1" fontId="109" fillId="0" borderId="21" xfId="0" applyNumberFormat="1" applyFont="1" applyFill="1" applyBorder="1" applyAlignment="1">
      <alignment/>
    </xf>
    <xf numFmtId="0" fontId="109" fillId="0" borderId="19" xfId="0" applyFont="1" applyFill="1" applyBorder="1" applyAlignment="1">
      <alignment horizontal="left"/>
    </xf>
    <xf numFmtId="0" fontId="109" fillId="0" borderId="22" xfId="0" applyFont="1" applyFill="1" applyBorder="1" applyAlignment="1">
      <alignment horizontal="left"/>
    </xf>
    <xf numFmtId="1" fontId="95" fillId="0" borderId="21" xfId="0" applyNumberFormat="1" applyFont="1" applyFill="1" applyBorder="1" applyAlignment="1">
      <alignment/>
    </xf>
    <xf numFmtId="0" fontId="111" fillId="0" borderId="19" xfId="0" applyFont="1" applyBorder="1" applyAlignment="1">
      <alignment/>
    </xf>
    <xf numFmtId="0" fontId="111" fillId="0" borderId="22" xfId="0" applyFont="1" applyBorder="1" applyAlignment="1">
      <alignment/>
    </xf>
    <xf numFmtId="1" fontId="109" fillId="0" borderId="21" xfId="0" applyNumberFormat="1" applyFont="1" applyFill="1" applyBorder="1" applyAlignment="1">
      <alignment horizontal="center"/>
    </xf>
    <xf numFmtId="0" fontId="102" fillId="0" borderId="19" xfId="0" applyFont="1" applyFill="1" applyBorder="1" applyAlignment="1">
      <alignment horizontal="left"/>
    </xf>
    <xf numFmtId="0" fontId="102" fillId="0" borderId="22" xfId="0" applyFont="1" applyFill="1" applyBorder="1" applyAlignment="1">
      <alignment horizontal="left"/>
    </xf>
    <xf numFmtId="0" fontId="95" fillId="0" borderId="20" xfId="0" applyFont="1" applyFill="1" applyBorder="1" applyAlignment="1">
      <alignment horizontal="center"/>
    </xf>
    <xf numFmtId="0" fontId="109" fillId="0" borderId="19" xfId="0" applyFont="1" applyBorder="1" applyAlignment="1">
      <alignment/>
    </xf>
    <xf numFmtId="0" fontId="109" fillId="0" borderId="22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" fontId="5" fillId="0" borderId="21" xfId="0" applyNumberFormat="1" applyFont="1" applyFill="1" applyBorder="1" applyAlignment="1">
      <alignment/>
    </xf>
    <xf numFmtId="14" fontId="109" fillId="0" borderId="19" xfId="0" applyNumberFormat="1" applyFont="1" applyFill="1" applyBorder="1" applyAlignment="1">
      <alignment horizontal="left"/>
    </xf>
    <xf numFmtId="14" fontId="109" fillId="0" borderId="22" xfId="0" applyNumberFormat="1" applyFont="1" applyFill="1" applyBorder="1" applyAlignment="1">
      <alignment horizontal="left"/>
    </xf>
    <xf numFmtId="0" fontId="112" fillId="36" borderId="0" xfId="0" applyFont="1" applyFill="1" applyBorder="1" applyAlignment="1">
      <alignment/>
    </xf>
    <xf numFmtId="0" fontId="113" fillId="36" borderId="0" xfId="0" applyFont="1" applyFill="1" applyBorder="1" applyAlignment="1">
      <alignment horizontal="center"/>
    </xf>
    <xf numFmtId="0" fontId="114" fillId="36" borderId="27" xfId="0" applyFont="1" applyFill="1" applyBorder="1" applyAlignment="1">
      <alignment/>
    </xf>
    <xf numFmtId="0" fontId="114" fillId="36" borderId="0" xfId="0" applyFont="1" applyFill="1" applyBorder="1" applyAlignment="1">
      <alignment/>
    </xf>
    <xf numFmtId="1" fontId="115" fillId="36" borderId="28" xfId="0" applyNumberFormat="1" applyFont="1" applyFill="1" applyBorder="1" applyAlignment="1">
      <alignment/>
    </xf>
    <xf numFmtId="0" fontId="70" fillId="36" borderId="27" xfId="0" applyFont="1" applyFill="1" applyBorder="1" applyAlignment="1">
      <alignment/>
    </xf>
    <xf numFmtId="0" fontId="70" fillId="36" borderId="0" xfId="0" applyFont="1" applyFill="1" applyBorder="1" applyAlignment="1">
      <alignment/>
    </xf>
    <xf numFmtId="1" fontId="113" fillId="36" borderId="28" xfId="0" applyNumberFormat="1" applyFont="1" applyFill="1" applyBorder="1" applyAlignment="1">
      <alignment horizontal="center"/>
    </xf>
    <xf numFmtId="0" fontId="86" fillId="39" borderId="29" xfId="0" applyFont="1" applyFill="1" applyBorder="1" applyAlignment="1">
      <alignment horizontal="center"/>
    </xf>
    <xf numFmtId="0" fontId="86" fillId="39" borderId="30" xfId="0" applyFont="1" applyFill="1" applyBorder="1" applyAlignment="1">
      <alignment horizontal="center"/>
    </xf>
    <xf numFmtId="0" fontId="95" fillId="37" borderId="19" xfId="0" applyFont="1" applyFill="1" applyBorder="1" applyAlignment="1">
      <alignment/>
    </xf>
    <xf numFmtId="0" fontId="95" fillId="37" borderId="22" xfId="0" applyFont="1" applyFill="1" applyBorder="1" applyAlignment="1">
      <alignment/>
    </xf>
    <xf numFmtId="1" fontId="92" fillId="37" borderId="21" xfId="0" applyNumberFormat="1" applyFont="1" applyFill="1" applyBorder="1" applyAlignment="1">
      <alignment/>
    </xf>
    <xf numFmtId="0" fontId="116" fillId="37" borderId="19" xfId="0" applyFont="1" applyFill="1" applyBorder="1" applyAlignment="1">
      <alignment/>
    </xf>
    <xf numFmtId="0" fontId="116" fillId="37" borderId="22" xfId="0" applyFont="1" applyFill="1" applyBorder="1" applyAlignment="1">
      <alignment/>
    </xf>
    <xf numFmtId="0" fontId="117" fillId="37" borderId="20" xfId="0" applyFont="1" applyFill="1" applyBorder="1" applyAlignment="1">
      <alignment horizontal="center"/>
    </xf>
    <xf numFmtId="1" fontId="93" fillId="37" borderId="21" xfId="0" applyNumberFormat="1" applyFont="1" applyFill="1" applyBorder="1" applyAlignment="1">
      <alignment horizontal="center"/>
    </xf>
    <xf numFmtId="1" fontId="109" fillId="0" borderId="21" xfId="0" applyNumberFormat="1" applyFont="1" applyBorder="1" applyAlignment="1">
      <alignment horizontal="center"/>
    </xf>
    <xf numFmtId="0" fontId="104" fillId="0" borderId="19" xfId="0" applyFont="1" applyBorder="1" applyAlignment="1">
      <alignment/>
    </xf>
    <xf numFmtId="0" fontId="104" fillId="0" borderId="22" xfId="0" applyFont="1" applyBorder="1" applyAlignment="1">
      <alignment/>
    </xf>
    <xf numFmtId="1" fontId="104" fillId="0" borderId="21" xfId="0" applyNumberFormat="1" applyFont="1" applyFill="1" applyBorder="1" applyAlignment="1">
      <alignment/>
    </xf>
    <xf numFmtId="0" fontId="112" fillId="36" borderId="31" xfId="0" applyFont="1" applyFill="1" applyBorder="1" applyAlignment="1">
      <alignment/>
    </xf>
    <xf numFmtId="0" fontId="112" fillId="36" borderId="32" xfId="0" applyFont="1" applyFill="1" applyBorder="1" applyAlignment="1">
      <alignment/>
    </xf>
    <xf numFmtId="0" fontId="118" fillId="36" borderId="20" xfId="0" applyFont="1" applyFill="1" applyBorder="1" applyAlignment="1">
      <alignment horizontal="center"/>
    </xf>
    <xf numFmtId="1" fontId="119" fillId="36" borderId="21" xfId="0" applyNumberFormat="1" applyFont="1" applyFill="1" applyBorder="1" applyAlignment="1">
      <alignment/>
    </xf>
    <xf numFmtId="0" fontId="70" fillId="36" borderId="0" xfId="0" applyFont="1" applyFill="1" applyAlignment="1">
      <alignment/>
    </xf>
    <xf numFmtId="0" fontId="118" fillId="36" borderId="0" xfId="0" applyFont="1" applyFill="1" applyAlignment="1">
      <alignment/>
    </xf>
    <xf numFmtId="0" fontId="118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0" borderId="0" xfId="0" applyFill="1" applyAlignment="1">
      <alignment/>
    </xf>
    <xf numFmtId="0" fontId="93" fillId="37" borderId="19" xfId="0" applyFont="1" applyFill="1" applyBorder="1" applyAlignment="1">
      <alignment/>
    </xf>
    <xf numFmtId="0" fontId="93" fillId="37" borderId="22" xfId="0" applyFont="1" applyFill="1" applyBorder="1" applyAlignment="1">
      <alignment/>
    </xf>
    <xf numFmtId="0" fontId="120" fillId="0" borderId="22" xfId="0" applyFont="1" applyFill="1" applyBorder="1" applyAlignment="1">
      <alignment/>
    </xf>
    <xf numFmtId="0" fontId="117" fillId="38" borderId="20" xfId="0" applyFont="1" applyFill="1" applyBorder="1" applyAlignment="1">
      <alignment horizontal="center"/>
    </xf>
    <xf numFmtId="0" fontId="117" fillId="0" borderId="20" xfId="0" applyFont="1" applyFill="1" applyBorder="1" applyAlignment="1">
      <alignment horizontal="center"/>
    </xf>
    <xf numFmtId="0" fontId="109" fillId="0" borderId="20" xfId="0" applyFont="1" applyFill="1" applyBorder="1" applyAlignment="1">
      <alignment/>
    </xf>
    <xf numFmtId="0" fontId="89" fillId="36" borderId="0" xfId="0" applyFont="1" applyFill="1" applyBorder="1" applyAlignment="1">
      <alignment horizontal="center"/>
    </xf>
    <xf numFmtId="0" fontId="6" fillId="37" borderId="19" xfId="0" applyFont="1" applyFill="1" applyBorder="1" applyAlignment="1">
      <alignment/>
    </xf>
    <xf numFmtId="0" fontId="6" fillId="37" borderId="22" xfId="0" applyFont="1" applyFill="1" applyBorder="1" applyAlignment="1">
      <alignment/>
    </xf>
    <xf numFmtId="1" fontId="2" fillId="37" borderId="21" xfId="0" applyNumberFormat="1" applyFont="1" applyFill="1" applyBorder="1" applyAlignment="1">
      <alignment/>
    </xf>
    <xf numFmtId="0" fontId="120" fillId="37" borderId="22" xfId="0" applyFont="1" applyFill="1" applyBorder="1" applyAlignment="1">
      <alignment/>
    </xf>
    <xf numFmtId="0" fontId="117" fillId="35" borderId="20" xfId="0" applyFont="1" applyFill="1" applyBorder="1" applyAlignment="1">
      <alignment horizontal="center"/>
    </xf>
    <xf numFmtId="0" fontId="121" fillId="0" borderId="22" xfId="0" applyFont="1" applyFill="1" applyBorder="1" applyAlignment="1">
      <alignment/>
    </xf>
    <xf numFmtId="1" fontId="112" fillId="36" borderId="21" xfId="0" applyNumberFormat="1" applyFont="1" applyFill="1" applyBorder="1" applyAlignment="1">
      <alignment/>
    </xf>
    <xf numFmtId="0" fontId="113" fillId="36" borderId="0" xfId="0" applyFont="1" applyFill="1" applyAlignment="1">
      <alignment/>
    </xf>
    <xf numFmtId="1" fontId="118" fillId="36" borderId="21" xfId="0" applyNumberFormat="1" applyFont="1" applyFill="1" applyBorder="1" applyAlignment="1">
      <alignment/>
    </xf>
    <xf numFmtId="0" fontId="2" fillId="37" borderId="22" xfId="0" applyFont="1" applyFill="1" applyBorder="1" applyAlignment="1">
      <alignment horizontal="left"/>
    </xf>
    <xf numFmtId="0" fontId="7" fillId="37" borderId="20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14" fontId="7" fillId="37" borderId="19" xfId="0" applyNumberFormat="1" applyFont="1" applyFill="1" applyBorder="1" applyAlignment="1">
      <alignment horizontal="left"/>
    </xf>
    <xf numFmtId="14" fontId="7" fillId="37" borderId="22" xfId="0" applyNumberFormat="1" applyFont="1" applyFill="1" applyBorder="1" applyAlignment="1">
      <alignment horizontal="left"/>
    </xf>
    <xf numFmtId="0" fontId="2" fillId="37" borderId="19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52" fillId="37" borderId="20" xfId="0" applyFont="1" applyFill="1" applyBorder="1" applyAlignment="1">
      <alignment horizontal="center"/>
    </xf>
    <xf numFmtId="1" fontId="53" fillId="37" borderId="21" xfId="0" applyNumberFormat="1" applyFont="1" applyFill="1" applyBorder="1" applyAlignment="1">
      <alignment/>
    </xf>
    <xf numFmtId="0" fontId="92" fillId="37" borderId="20" xfId="0" applyFont="1" applyFill="1" applyBorder="1" applyAlignment="1">
      <alignment horizontal="left"/>
    </xf>
    <xf numFmtId="1" fontId="7" fillId="37" borderId="21" xfId="0" applyNumberFormat="1" applyFont="1" applyFill="1" applyBorder="1" applyAlignment="1">
      <alignment/>
    </xf>
    <xf numFmtId="0" fontId="122" fillId="33" borderId="0" xfId="0" applyFont="1" applyFill="1" applyAlignment="1">
      <alignment horizontal="center"/>
    </xf>
    <xf numFmtId="0" fontId="92" fillId="37" borderId="20" xfId="0" applyFont="1" applyFill="1" applyBorder="1" applyAlignment="1">
      <alignment/>
    </xf>
    <xf numFmtId="1" fontId="92" fillId="37" borderId="21" xfId="0" applyNumberFormat="1" applyFont="1" applyFill="1" applyBorder="1" applyAlignment="1">
      <alignment horizontal="right"/>
    </xf>
    <xf numFmtId="1" fontId="92" fillId="37" borderId="21" xfId="0" applyNumberFormat="1" applyFont="1" applyFill="1" applyBorder="1" applyAlignment="1">
      <alignment horizontal="center"/>
    </xf>
    <xf numFmtId="0" fontId="123" fillId="36" borderId="0" xfId="0" applyFont="1" applyFill="1" applyAlignment="1">
      <alignment/>
    </xf>
    <xf numFmtId="0" fontId="84" fillId="39" borderId="27" xfId="0" applyFont="1" applyFill="1" applyBorder="1" applyAlignment="1">
      <alignment horizontal="center"/>
    </xf>
    <xf numFmtId="0" fontId="84" fillId="39" borderId="0" xfId="0" applyFont="1" applyFill="1" applyBorder="1" applyAlignment="1">
      <alignment horizontal="center"/>
    </xf>
    <xf numFmtId="0" fontId="84" fillId="39" borderId="28" xfId="0" applyFont="1" applyFill="1" applyBorder="1" applyAlignment="1">
      <alignment horizontal="center"/>
    </xf>
    <xf numFmtId="0" fontId="84" fillId="41" borderId="27" xfId="0" applyFont="1" applyFill="1" applyBorder="1" applyAlignment="1">
      <alignment horizontal="center"/>
    </xf>
    <xf numFmtId="0" fontId="84" fillId="41" borderId="0" xfId="0" applyFont="1" applyFill="1" applyBorder="1" applyAlignment="1">
      <alignment horizontal="center"/>
    </xf>
    <xf numFmtId="0" fontId="84" fillId="41" borderId="28" xfId="0" applyFont="1" applyFill="1" applyBorder="1" applyAlignment="1">
      <alignment horizontal="center"/>
    </xf>
    <xf numFmtId="0" fontId="84" fillId="17" borderId="27" xfId="0" applyFont="1" applyFill="1" applyBorder="1" applyAlignment="1">
      <alignment horizontal="center"/>
    </xf>
    <xf numFmtId="0" fontId="84" fillId="17" borderId="0" xfId="0" applyFont="1" applyFill="1" applyBorder="1" applyAlignment="1">
      <alignment horizontal="center"/>
    </xf>
    <xf numFmtId="0" fontId="84" fillId="17" borderId="28" xfId="0" applyFont="1" applyFill="1" applyBorder="1" applyAlignment="1">
      <alignment horizontal="center"/>
    </xf>
    <xf numFmtId="0" fontId="84" fillId="9" borderId="27" xfId="0" applyFont="1" applyFill="1" applyBorder="1" applyAlignment="1">
      <alignment horizontal="center"/>
    </xf>
    <xf numFmtId="0" fontId="84" fillId="9" borderId="0" xfId="0" applyFont="1" applyFill="1" applyBorder="1" applyAlignment="1">
      <alignment horizontal="center"/>
    </xf>
    <xf numFmtId="0" fontId="84" fillId="9" borderId="28" xfId="0" applyFont="1" applyFill="1" applyBorder="1" applyAlignment="1">
      <alignment horizontal="center"/>
    </xf>
    <xf numFmtId="0" fontId="124" fillId="39" borderId="33" xfId="0" applyFont="1" applyFill="1" applyBorder="1" applyAlignment="1">
      <alignment horizontal="center"/>
    </xf>
    <xf numFmtId="0" fontId="124" fillId="39" borderId="34" xfId="0" applyFont="1" applyFill="1" applyBorder="1" applyAlignment="1">
      <alignment horizontal="center"/>
    </xf>
    <xf numFmtId="0" fontId="124" fillId="39" borderId="35" xfId="0" applyFont="1" applyFill="1" applyBorder="1" applyAlignment="1">
      <alignment horizontal="center"/>
    </xf>
    <xf numFmtId="0" fontId="124" fillId="17" borderId="33" xfId="0" applyFont="1" applyFill="1" applyBorder="1" applyAlignment="1">
      <alignment horizontal="center"/>
    </xf>
    <xf numFmtId="0" fontId="124" fillId="17" borderId="34" xfId="0" applyFont="1" applyFill="1" applyBorder="1" applyAlignment="1">
      <alignment horizontal="center"/>
    </xf>
    <xf numFmtId="0" fontId="124" fillId="17" borderId="35" xfId="0" applyFont="1" applyFill="1" applyBorder="1" applyAlignment="1">
      <alignment horizontal="center"/>
    </xf>
    <xf numFmtId="0" fontId="124" fillId="9" borderId="33" xfId="0" applyFont="1" applyFill="1" applyBorder="1" applyAlignment="1">
      <alignment horizontal="center"/>
    </xf>
    <xf numFmtId="0" fontId="124" fillId="9" borderId="34" xfId="0" applyFont="1" applyFill="1" applyBorder="1" applyAlignment="1">
      <alignment horizontal="center"/>
    </xf>
    <xf numFmtId="0" fontId="124" fillId="9" borderId="35" xfId="0" applyFont="1" applyFill="1" applyBorder="1" applyAlignment="1">
      <alignment horizontal="center"/>
    </xf>
    <xf numFmtId="0" fontId="84" fillId="19" borderId="33" xfId="0" applyFont="1" applyFill="1" applyBorder="1" applyAlignment="1">
      <alignment horizontal="center"/>
    </xf>
    <xf numFmtId="0" fontId="84" fillId="19" borderId="34" xfId="0" applyFont="1" applyFill="1" applyBorder="1" applyAlignment="1">
      <alignment horizontal="center"/>
    </xf>
    <xf numFmtId="0" fontId="84" fillId="19" borderId="35" xfId="0" applyFont="1" applyFill="1" applyBorder="1" applyAlignment="1">
      <alignment horizontal="center"/>
    </xf>
    <xf numFmtId="0" fontId="84" fillId="34" borderId="33" xfId="0" applyFont="1" applyFill="1" applyBorder="1" applyAlignment="1">
      <alignment horizontal="center"/>
    </xf>
    <xf numFmtId="0" fontId="84" fillId="34" borderId="34" xfId="0" applyFont="1" applyFill="1" applyBorder="1" applyAlignment="1">
      <alignment horizontal="center"/>
    </xf>
    <xf numFmtId="0" fontId="125" fillId="42" borderId="34" xfId="0" applyFont="1" applyFill="1" applyBorder="1" applyAlignment="1">
      <alignment horizontal="center"/>
    </xf>
    <xf numFmtId="0" fontId="125" fillId="42" borderId="35" xfId="0" applyFont="1" applyFill="1" applyBorder="1" applyAlignment="1">
      <alignment horizontal="center"/>
    </xf>
    <xf numFmtId="0" fontId="84" fillId="35" borderId="33" xfId="0" applyFont="1" applyFill="1" applyBorder="1" applyAlignment="1">
      <alignment horizontal="center"/>
    </xf>
    <xf numFmtId="0" fontId="84" fillId="35" borderId="34" xfId="0" applyFont="1" applyFill="1" applyBorder="1" applyAlignment="1">
      <alignment horizontal="center"/>
    </xf>
    <xf numFmtId="0" fontId="84" fillId="35" borderId="35" xfId="0" applyFont="1" applyFill="1" applyBorder="1" applyAlignment="1">
      <alignment horizontal="center"/>
    </xf>
    <xf numFmtId="0" fontId="84" fillId="19" borderId="27" xfId="0" applyFont="1" applyFill="1" applyBorder="1" applyAlignment="1">
      <alignment horizontal="center"/>
    </xf>
    <xf numFmtId="0" fontId="84" fillId="19" borderId="0" xfId="0" applyFont="1" applyFill="1" applyBorder="1" applyAlignment="1">
      <alignment horizontal="center"/>
    </xf>
    <xf numFmtId="0" fontId="84" fillId="19" borderId="28" xfId="0" applyFont="1" applyFill="1" applyBorder="1" applyAlignment="1">
      <alignment horizontal="center"/>
    </xf>
    <xf numFmtId="0" fontId="84" fillId="34" borderId="27" xfId="0" applyFont="1" applyFill="1" applyBorder="1" applyAlignment="1">
      <alignment horizontal="center"/>
    </xf>
    <xf numFmtId="0" fontId="84" fillId="34" borderId="0" xfId="0" applyFont="1" applyFill="1" applyBorder="1" applyAlignment="1">
      <alignment horizontal="center"/>
    </xf>
    <xf numFmtId="0" fontId="84" fillId="34" borderId="28" xfId="0" applyFont="1" applyFill="1" applyBorder="1" applyAlignment="1">
      <alignment horizontal="center"/>
    </xf>
    <xf numFmtId="0" fontId="84" fillId="35" borderId="27" xfId="0" applyFont="1" applyFill="1" applyBorder="1" applyAlignment="1">
      <alignment horizontal="center"/>
    </xf>
    <xf numFmtId="0" fontId="84" fillId="35" borderId="0" xfId="0" applyFont="1" applyFill="1" applyBorder="1" applyAlignment="1">
      <alignment horizontal="center"/>
    </xf>
    <xf numFmtId="0" fontId="84" fillId="35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tabSelected="1" zoomScalePageLayoutView="0" workbookViewId="0" topLeftCell="A1">
      <selection activeCell="P51" sqref="P51"/>
    </sheetView>
  </sheetViews>
  <sheetFormatPr defaultColWidth="9.140625" defaultRowHeight="15"/>
  <cols>
    <col min="8" max="8" width="2.8515625" style="0" customWidth="1"/>
    <col min="16" max="16" width="2.57421875" style="0" customWidth="1"/>
  </cols>
  <sheetData>
    <row r="1" spans="1:23" ht="15.75" thickTop="1">
      <c r="A1" s="256" t="s">
        <v>0</v>
      </c>
      <c r="B1" s="257"/>
      <c r="C1" s="257"/>
      <c r="D1" s="257"/>
      <c r="E1" s="257"/>
      <c r="F1" s="257"/>
      <c r="G1" s="258"/>
      <c r="H1" s="1"/>
      <c r="I1" s="259" t="s">
        <v>0</v>
      </c>
      <c r="J1" s="260"/>
      <c r="K1" s="260"/>
      <c r="L1" s="260"/>
      <c r="M1" s="261" t="s">
        <v>1</v>
      </c>
      <c r="N1" s="261"/>
      <c r="O1" s="262"/>
      <c r="P1" s="1"/>
      <c r="Q1" s="263" t="s">
        <v>0</v>
      </c>
      <c r="R1" s="264"/>
      <c r="S1" s="264"/>
      <c r="T1" s="264"/>
      <c r="U1" s="264"/>
      <c r="V1" s="264"/>
      <c r="W1" s="265"/>
    </row>
    <row r="2" spans="1:23" ht="15.75" thickBot="1">
      <c r="A2" s="266" t="s">
        <v>2</v>
      </c>
      <c r="B2" s="267"/>
      <c r="C2" s="267"/>
      <c r="D2" s="267"/>
      <c r="E2" s="267"/>
      <c r="F2" s="267"/>
      <c r="G2" s="268"/>
      <c r="H2" s="1"/>
      <c r="I2" s="269" t="s">
        <v>3</v>
      </c>
      <c r="J2" s="270"/>
      <c r="K2" s="270"/>
      <c r="L2" s="270"/>
      <c r="M2" s="270"/>
      <c r="N2" s="270"/>
      <c r="O2" s="271"/>
      <c r="P2" s="1"/>
      <c r="Q2" s="272" t="s">
        <v>4</v>
      </c>
      <c r="R2" s="273"/>
      <c r="S2" s="273"/>
      <c r="T2" s="273"/>
      <c r="U2" s="273"/>
      <c r="V2" s="273"/>
      <c r="W2" s="274"/>
    </row>
    <row r="3" spans="1:23" ht="15.75" thickBot="1">
      <c r="A3" s="2" t="s">
        <v>5</v>
      </c>
      <c r="B3" s="3"/>
      <c r="C3" s="4">
        <v>43534</v>
      </c>
      <c r="D3" s="4">
        <v>43548</v>
      </c>
      <c r="E3" s="4">
        <v>43618</v>
      </c>
      <c r="F3" s="4">
        <v>43632</v>
      </c>
      <c r="G3" s="5"/>
      <c r="H3" s="1"/>
      <c r="I3" s="6" t="s">
        <v>5</v>
      </c>
      <c r="J3" s="7"/>
      <c r="K3" s="8">
        <v>43631</v>
      </c>
      <c r="L3" s="8">
        <v>43659</v>
      </c>
      <c r="M3" s="8">
        <v>43681</v>
      </c>
      <c r="N3" s="8">
        <v>43702</v>
      </c>
      <c r="O3" s="9"/>
      <c r="P3" s="1"/>
      <c r="Q3" s="10" t="s">
        <v>5</v>
      </c>
      <c r="R3" s="11"/>
      <c r="S3" s="12">
        <v>43547</v>
      </c>
      <c r="T3" s="12">
        <v>43561</v>
      </c>
      <c r="U3" s="12">
        <v>43582</v>
      </c>
      <c r="V3" s="12">
        <v>43596</v>
      </c>
      <c r="W3" s="13"/>
    </row>
    <row r="4" spans="1:23" ht="15.75" thickBot="1">
      <c r="A4" s="14" t="s">
        <v>6</v>
      </c>
      <c r="B4" s="15"/>
      <c r="C4" s="16">
        <v>1</v>
      </c>
      <c r="D4" s="16">
        <v>3</v>
      </c>
      <c r="E4" s="16">
        <v>15</v>
      </c>
      <c r="F4" s="17">
        <v>20</v>
      </c>
      <c r="G4" s="18"/>
      <c r="H4" s="1"/>
      <c r="I4" s="14" t="s">
        <v>6</v>
      </c>
      <c r="J4" s="15"/>
      <c r="K4" s="16">
        <v>19</v>
      </c>
      <c r="L4" s="16">
        <v>25</v>
      </c>
      <c r="M4" s="16">
        <v>27</v>
      </c>
      <c r="N4" s="17">
        <v>28</v>
      </c>
      <c r="O4" s="18"/>
      <c r="P4" s="1"/>
      <c r="Q4" s="14" t="s">
        <v>6</v>
      </c>
      <c r="R4" s="15"/>
      <c r="S4" s="16">
        <v>2</v>
      </c>
      <c r="T4" s="16">
        <v>5</v>
      </c>
      <c r="U4" s="16">
        <v>8</v>
      </c>
      <c r="V4" s="17">
        <v>11</v>
      </c>
      <c r="W4" s="18"/>
    </row>
    <row r="5" spans="1:23" ht="23.25">
      <c r="A5" s="19" t="s">
        <v>7</v>
      </c>
      <c r="B5" s="20" t="s">
        <v>8</v>
      </c>
      <c r="C5" s="21" t="s">
        <v>9</v>
      </c>
      <c r="D5" s="21" t="s">
        <v>10</v>
      </c>
      <c r="E5" s="21" t="s">
        <v>10</v>
      </c>
      <c r="F5" s="21" t="s">
        <v>9</v>
      </c>
      <c r="G5" s="22" t="s">
        <v>11</v>
      </c>
      <c r="H5" s="1"/>
      <c r="I5" s="23" t="s">
        <v>7</v>
      </c>
      <c r="J5" s="24" t="s">
        <v>8</v>
      </c>
      <c r="K5" s="25" t="s">
        <v>12</v>
      </c>
      <c r="L5" s="25" t="s">
        <v>13</v>
      </c>
      <c r="M5" s="25" t="s">
        <v>12</v>
      </c>
      <c r="N5" s="25" t="s">
        <v>12</v>
      </c>
      <c r="O5" s="26" t="s">
        <v>11</v>
      </c>
      <c r="P5" s="1"/>
      <c r="Q5" s="27" t="s">
        <v>7</v>
      </c>
      <c r="R5" s="28" t="s">
        <v>8</v>
      </c>
      <c r="S5" s="29" t="s">
        <v>14</v>
      </c>
      <c r="T5" s="29" t="s">
        <v>14</v>
      </c>
      <c r="U5" s="29" t="s">
        <v>14</v>
      </c>
      <c r="V5" s="29" t="s">
        <v>14</v>
      </c>
      <c r="W5" s="30" t="s">
        <v>11</v>
      </c>
    </row>
    <row r="6" spans="1:23" ht="15.75">
      <c r="A6" s="31" t="s">
        <v>15</v>
      </c>
      <c r="B6" s="219" t="s">
        <v>16</v>
      </c>
      <c r="C6" s="220">
        <v>300</v>
      </c>
      <c r="D6" s="220">
        <v>149</v>
      </c>
      <c r="E6" s="220">
        <v>299</v>
      </c>
      <c r="F6" s="220">
        <v>293</v>
      </c>
      <c r="G6" s="212">
        <f aca="true" t="shared" si="0" ref="G6:G30">SUM(C6:F6)</f>
        <v>1041</v>
      </c>
      <c r="H6" s="221"/>
      <c r="I6" s="222" t="s">
        <v>17</v>
      </c>
      <c r="J6" s="223" t="s">
        <v>18</v>
      </c>
      <c r="K6" s="220">
        <v>297</v>
      </c>
      <c r="L6" s="220">
        <v>300</v>
      </c>
      <c r="M6" s="220">
        <v>300</v>
      </c>
      <c r="N6" s="220">
        <v>298</v>
      </c>
      <c r="O6" s="212">
        <f aca="true" t="shared" si="1" ref="O6:O30">SUM(K6:N6)</f>
        <v>1195</v>
      </c>
      <c r="P6" s="221"/>
      <c r="Q6" s="224" t="s">
        <v>19</v>
      </c>
      <c r="R6" s="225" t="s">
        <v>20</v>
      </c>
      <c r="S6" s="226">
        <v>299</v>
      </c>
      <c r="T6" s="226">
        <v>300</v>
      </c>
      <c r="U6" s="226">
        <v>296</v>
      </c>
      <c r="V6" s="226">
        <v>296</v>
      </c>
      <c r="W6" s="227">
        <f aca="true" t="shared" si="2" ref="W6:W30">SUM(S6:V6)</f>
        <v>1191</v>
      </c>
    </row>
    <row r="7" spans="1:23" ht="15.75">
      <c r="A7" s="34" t="s">
        <v>21</v>
      </c>
      <c r="B7" s="35" t="s">
        <v>22</v>
      </c>
      <c r="C7" s="36">
        <v>149</v>
      </c>
      <c r="D7" s="36">
        <v>149</v>
      </c>
      <c r="E7" s="36">
        <v>293</v>
      </c>
      <c r="F7" s="36">
        <v>295</v>
      </c>
      <c r="G7" s="37">
        <f t="shared" si="0"/>
        <v>886</v>
      </c>
      <c r="H7" s="1"/>
      <c r="I7" s="38" t="s">
        <v>21</v>
      </c>
      <c r="J7" s="39" t="s">
        <v>23</v>
      </c>
      <c r="K7" s="40">
        <v>298</v>
      </c>
      <c r="L7" s="40">
        <v>299</v>
      </c>
      <c r="M7" s="40">
        <v>299</v>
      </c>
      <c r="N7" s="40">
        <v>296</v>
      </c>
      <c r="O7" s="41">
        <f t="shared" si="1"/>
        <v>1192</v>
      </c>
      <c r="P7" s="1"/>
      <c r="Q7" s="42" t="s">
        <v>24</v>
      </c>
      <c r="R7" s="43" t="s">
        <v>25</v>
      </c>
      <c r="S7" s="36">
        <v>298</v>
      </c>
      <c r="T7" s="36">
        <v>298</v>
      </c>
      <c r="U7" s="36">
        <v>297</v>
      </c>
      <c r="V7" s="36">
        <v>297</v>
      </c>
      <c r="W7" s="37">
        <f t="shared" si="2"/>
        <v>1190</v>
      </c>
    </row>
    <row r="8" spans="1:23" ht="15.75">
      <c r="A8" s="34" t="s">
        <v>26</v>
      </c>
      <c r="B8" s="44" t="s">
        <v>27</v>
      </c>
      <c r="C8" s="36">
        <v>149</v>
      </c>
      <c r="D8" s="36">
        <v>143</v>
      </c>
      <c r="E8" s="36">
        <v>286</v>
      </c>
      <c r="F8" s="36">
        <v>294</v>
      </c>
      <c r="G8" s="37">
        <f t="shared" si="0"/>
        <v>872</v>
      </c>
      <c r="H8" s="1"/>
      <c r="I8" s="38" t="s">
        <v>28</v>
      </c>
      <c r="J8" s="39" t="s">
        <v>29</v>
      </c>
      <c r="K8" s="40">
        <v>295</v>
      </c>
      <c r="L8" s="40">
        <v>298</v>
      </c>
      <c r="M8" s="40">
        <v>296</v>
      </c>
      <c r="N8" s="40">
        <v>297</v>
      </c>
      <c r="O8" s="41">
        <f t="shared" si="1"/>
        <v>1186</v>
      </c>
      <c r="P8" s="1"/>
      <c r="Q8" s="45" t="s">
        <v>21</v>
      </c>
      <c r="R8" s="46" t="s">
        <v>22</v>
      </c>
      <c r="S8" s="36">
        <v>146</v>
      </c>
      <c r="T8" s="36">
        <v>296</v>
      </c>
      <c r="U8" s="36">
        <v>299</v>
      </c>
      <c r="V8" s="36">
        <v>294</v>
      </c>
      <c r="W8" s="37">
        <f t="shared" si="2"/>
        <v>1035</v>
      </c>
    </row>
    <row r="9" spans="1:23" ht="15.75">
      <c r="A9" s="47" t="s">
        <v>30</v>
      </c>
      <c r="B9" s="48" t="s">
        <v>31</v>
      </c>
      <c r="C9" s="36">
        <v>149</v>
      </c>
      <c r="D9" s="49" t="s">
        <v>32</v>
      </c>
      <c r="E9" s="36">
        <v>295</v>
      </c>
      <c r="F9" s="36">
        <v>296</v>
      </c>
      <c r="G9" s="37">
        <f t="shared" si="0"/>
        <v>740</v>
      </c>
      <c r="H9" s="1"/>
      <c r="I9" s="50" t="s">
        <v>33</v>
      </c>
      <c r="J9" s="51" t="s">
        <v>34</v>
      </c>
      <c r="K9" s="40">
        <v>299</v>
      </c>
      <c r="L9" s="40">
        <v>297</v>
      </c>
      <c r="M9" s="40">
        <v>147</v>
      </c>
      <c r="N9" s="52" t="s">
        <v>32</v>
      </c>
      <c r="O9" s="41">
        <f t="shared" si="1"/>
        <v>743</v>
      </c>
      <c r="P9" s="1"/>
      <c r="Q9" s="53" t="s">
        <v>35</v>
      </c>
      <c r="R9" s="54" t="s">
        <v>36</v>
      </c>
      <c r="S9" s="36">
        <v>146</v>
      </c>
      <c r="T9" s="36">
        <v>292</v>
      </c>
      <c r="U9" s="36">
        <v>293</v>
      </c>
      <c r="V9" s="36">
        <v>299</v>
      </c>
      <c r="W9" s="37">
        <f t="shared" si="2"/>
        <v>1030</v>
      </c>
    </row>
    <row r="10" spans="1:23" ht="15.75">
      <c r="A10" s="47" t="s">
        <v>37</v>
      </c>
      <c r="B10" s="48" t="s">
        <v>38</v>
      </c>
      <c r="C10" s="36">
        <v>149</v>
      </c>
      <c r="D10" s="49" t="s">
        <v>32</v>
      </c>
      <c r="E10" s="36">
        <v>289</v>
      </c>
      <c r="F10" s="36">
        <v>298</v>
      </c>
      <c r="G10" s="37">
        <f t="shared" si="0"/>
        <v>736</v>
      </c>
      <c r="H10" s="1"/>
      <c r="I10" s="38" t="s">
        <v>39</v>
      </c>
      <c r="J10" s="39" t="s">
        <v>40</v>
      </c>
      <c r="K10" s="40">
        <v>146</v>
      </c>
      <c r="L10" s="52" t="s">
        <v>32</v>
      </c>
      <c r="M10" s="40">
        <v>298</v>
      </c>
      <c r="N10" s="40">
        <v>295</v>
      </c>
      <c r="O10" s="41">
        <f t="shared" si="1"/>
        <v>739</v>
      </c>
      <c r="P10" s="1"/>
      <c r="Q10" s="45" t="s">
        <v>41</v>
      </c>
      <c r="R10" s="55" t="s">
        <v>42</v>
      </c>
      <c r="S10" s="36">
        <v>146</v>
      </c>
      <c r="T10" s="36">
        <v>293</v>
      </c>
      <c r="U10" s="36">
        <v>289</v>
      </c>
      <c r="V10" s="36">
        <v>298</v>
      </c>
      <c r="W10" s="37">
        <f t="shared" si="2"/>
        <v>1026</v>
      </c>
    </row>
    <row r="11" spans="1:23" ht="15.75">
      <c r="A11" s="47" t="s">
        <v>43</v>
      </c>
      <c r="B11" s="48" t="s">
        <v>44</v>
      </c>
      <c r="C11" s="36">
        <v>149</v>
      </c>
      <c r="D11" s="49" t="s">
        <v>32</v>
      </c>
      <c r="E11" s="36">
        <v>287</v>
      </c>
      <c r="F11" s="36">
        <v>292</v>
      </c>
      <c r="G11" s="37">
        <f t="shared" si="0"/>
        <v>728</v>
      </c>
      <c r="H11" s="1"/>
      <c r="I11" s="38" t="s">
        <v>41</v>
      </c>
      <c r="J11" s="39" t="s">
        <v>42</v>
      </c>
      <c r="K11" s="40">
        <v>294</v>
      </c>
      <c r="L11" s="52" t="s">
        <v>32</v>
      </c>
      <c r="M11" s="52" t="s">
        <v>32</v>
      </c>
      <c r="N11" s="40">
        <v>299</v>
      </c>
      <c r="O11" s="41">
        <f t="shared" si="1"/>
        <v>593</v>
      </c>
      <c r="P11" s="1"/>
      <c r="Q11" s="45" t="s">
        <v>45</v>
      </c>
      <c r="R11" s="46" t="s">
        <v>36</v>
      </c>
      <c r="S11" s="36">
        <v>146</v>
      </c>
      <c r="T11" s="36">
        <v>288</v>
      </c>
      <c r="U11" s="36">
        <v>300</v>
      </c>
      <c r="V11" s="36">
        <v>290</v>
      </c>
      <c r="W11" s="37">
        <f t="shared" si="2"/>
        <v>1024</v>
      </c>
    </row>
    <row r="12" spans="1:23" ht="15.75">
      <c r="A12" s="34" t="s">
        <v>17</v>
      </c>
      <c r="B12" s="35" t="s">
        <v>18</v>
      </c>
      <c r="C12" s="36">
        <v>149</v>
      </c>
      <c r="D12" s="36">
        <v>149</v>
      </c>
      <c r="E12" s="36">
        <v>297</v>
      </c>
      <c r="F12" s="49" t="s">
        <v>32</v>
      </c>
      <c r="G12" s="37">
        <f t="shared" si="0"/>
        <v>595</v>
      </c>
      <c r="H12" s="1"/>
      <c r="I12" s="38" t="s">
        <v>46</v>
      </c>
      <c r="J12" s="39" t="s">
        <v>47</v>
      </c>
      <c r="K12" s="40">
        <v>300</v>
      </c>
      <c r="L12" s="52" t="s">
        <v>32</v>
      </c>
      <c r="M12" s="52" t="s">
        <v>32</v>
      </c>
      <c r="N12" s="52" t="s">
        <v>32</v>
      </c>
      <c r="O12" s="41">
        <f t="shared" si="1"/>
        <v>300</v>
      </c>
      <c r="P12" s="1"/>
      <c r="Q12" s="45" t="s">
        <v>48</v>
      </c>
      <c r="R12" s="46" t="s">
        <v>49</v>
      </c>
      <c r="S12" s="36">
        <v>294</v>
      </c>
      <c r="T12" s="36">
        <v>297</v>
      </c>
      <c r="U12" s="36">
        <v>294</v>
      </c>
      <c r="V12" s="49" t="s">
        <v>32</v>
      </c>
      <c r="W12" s="37">
        <f t="shared" si="2"/>
        <v>885</v>
      </c>
    </row>
    <row r="13" spans="1:23" ht="15.75">
      <c r="A13" s="47" t="s">
        <v>50</v>
      </c>
      <c r="B13" s="48" t="s">
        <v>51</v>
      </c>
      <c r="C13" s="49" t="s">
        <v>32</v>
      </c>
      <c r="D13" s="49" t="s">
        <v>32</v>
      </c>
      <c r="E13" s="36">
        <v>291</v>
      </c>
      <c r="F13" s="36">
        <v>300</v>
      </c>
      <c r="G13" s="37">
        <f t="shared" si="0"/>
        <v>591</v>
      </c>
      <c r="H13" s="1"/>
      <c r="I13" s="50" t="s">
        <v>52</v>
      </c>
      <c r="J13" s="51" t="s">
        <v>51</v>
      </c>
      <c r="K13" s="52" t="s">
        <v>32</v>
      </c>
      <c r="L13" s="52" t="s">
        <v>32</v>
      </c>
      <c r="M13" s="52" t="s">
        <v>32</v>
      </c>
      <c r="N13" s="40">
        <v>300</v>
      </c>
      <c r="O13" s="41">
        <f t="shared" si="1"/>
        <v>300</v>
      </c>
      <c r="P13" s="1"/>
      <c r="Q13" s="56" t="s">
        <v>53</v>
      </c>
      <c r="R13" s="57" t="s">
        <v>54</v>
      </c>
      <c r="S13" s="36">
        <v>300</v>
      </c>
      <c r="T13" s="36">
        <v>291</v>
      </c>
      <c r="U13" s="36">
        <v>292</v>
      </c>
      <c r="V13" s="49" t="s">
        <v>32</v>
      </c>
      <c r="W13" s="37">
        <f t="shared" si="2"/>
        <v>883</v>
      </c>
    </row>
    <row r="14" spans="1:23" ht="15.75">
      <c r="A14" s="58" t="s">
        <v>55</v>
      </c>
      <c r="B14" s="59" t="s">
        <v>56</v>
      </c>
      <c r="C14" s="36">
        <v>149</v>
      </c>
      <c r="D14" s="49" t="s">
        <v>32</v>
      </c>
      <c r="E14" s="36">
        <v>300</v>
      </c>
      <c r="F14" s="49" t="s">
        <v>32</v>
      </c>
      <c r="G14" s="37">
        <f t="shared" si="0"/>
        <v>449</v>
      </c>
      <c r="H14" s="1"/>
      <c r="I14" s="38" t="s">
        <v>57</v>
      </c>
      <c r="J14" s="39" t="s">
        <v>58</v>
      </c>
      <c r="K14" s="52" t="s">
        <v>32</v>
      </c>
      <c r="L14" s="52" t="s">
        <v>32</v>
      </c>
      <c r="M14" s="40">
        <v>297</v>
      </c>
      <c r="N14" s="60">
        <v>1</v>
      </c>
      <c r="O14" s="41">
        <f t="shared" si="1"/>
        <v>298</v>
      </c>
      <c r="P14" s="1"/>
      <c r="Q14" s="47" t="s">
        <v>59</v>
      </c>
      <c r="R14" s="61" t="s">
        <v>60</v>
      </c>
      <c r="S14" s="36">
        <v>296</v>
      </c>
      <c r="T14" s="36">
        <v>290</v>
      </c>
      <c r="U14" s="49" t="s">
        <v>32</v>
      </c>
      <c r="V14" s="36">
        <v>292</v>
      </c>
      <c r="W14" s="37">
        <f t="shared" si="2"/>
        <v>878</v>
      </c>
    </row>
    <row r="15" spans="1:23" ht="15.75">
      <c r="A15" s="47" t="s">
        <v>61</v>
      </c>
      <c r="B15" s="48" t="s">
        <v>58</v>
      </c>
      <c r="C15" s="36">
        <v>149</v>
      </c>
      <c r="D15" s="49" t="s">
        <v>32</v>
      </c>
      <c r="E15" s="49" t="s">
        <v>32</v>
      </c>
      <c r="F15" s="36">
        <v>297</v>
      </c>
      <c r="G15" s="37">
        <f t="shared" si="0"/>
        <v>446</v>
      </c>
      <c r="H15" s="1"/>
      <c r="I15" s="62" t="s">
        <v>62</v>
      </c>
      <c r="J15" s="39" t="s">
        <v>63</v>
      </c>
      <c r="K15" s="60">
        <v>1</v>
      </c>
      <c r="L15" s="40">
        <v>148</v>
      </c>
      <c r="M15" s="60">
        <v>1</v>
      </c>
      <c r="N15" s="40">
        <v>147</v>
      </c>
      <c r="O15" s="41">
        <f t="shared" si="1"/>
        <v>297</v>
      </c>
      <c r="P15" s="1"/>
      <c r="Q15" s="56" t="s">
        <v>64</v>
      </c>
      <c r="R15" s="57" t="s">
        <v>65</v>
      </c>
      <c r="S15" s="36">
        <v>146</v>
      </c>
      <c r="T15" s="49" t="s">
        <v>32</v>
      </c>
      <c r="U15" s="36">
        <v>291</v>
      </c>
      <c r="V15" s="36">
        <v>295</v>
      </c>
      <c r="W15" s="37">
        <f t="shared" si="2"/>
        <v>732</v>
      </c>
    </row>
    <row r="16" spans="1:23" ht="15.75">
      <c r="A16" s="47" t="s">
        <v>19</v>
      </c>
      <c r="B16" s="48" t="s">
        <v>20</v>
      </c>
      <c r="C16" s="36">
        <v>149</v>
      </c>
      <c r="D16" s="36">
        <v>149</v>
      </c>
      <c r="E16" s="36">
        <v>142</v>
      </c>
      <c r="F16" s="49" t="s">
        <v>32</v>
      </c>
      <c r="G16" s="37">
        <f t="shared" si="0"/>
        <v>440</v>
      </c>
      <c r="H16" s="1"/>
      <c r="I16" s="62" t="s">
        <v>66</v>
      </c>
      <c r="J16" s="39" t="s">
        <v>67</v>
      </c>
      <c r="K16" s="40">
        <v>296</v>
      </c>
      <c r="L16" s="52" t="s">
        <v>32</v>
      </c>
      <c r="M16" s="52" t="s">
        <v>32</v>
      </c>
      <c r="N16" s="52" t="s">
        <v>32</v>
      </c>
      <c r="O16" s="41">
        <f t="shared" si="1"/>
        <v>296</v>
      </c>
      <c r="P16" s="1"/>
      <c r="Q16" s="63" t="s">
        <v>68</v>
      </c>
      <c r="R16" s="43" t="s">
        <v>69</v>
      </c>
      <c r="S16" s="36">
        <v>295</v>
      </c>
      <c r="T16" s="49" t="s">
        <v>32</v>
      </c>
      <c r="U16" s="36">
        <v>286</v>
      </c>
      <c r="V16" s="36">
        <v>144</v>
      </c>
      <c r="W16" s="37">
        <f t="shared" si="2"/>
        <v>725</v>
      </c>
    </row>
    <row r="17" spans="1:23" ht="15.75">
      <c r="A17" s="47" t="s">
        <v>70</v>
      </c>
      <c r="B17" s="48" t="s">
        <v>71</v>
      </c>
      <c r="C17" s="49" t="s">
        <v>32</v>
      </c>
      <c r="D17" s="49" t="s">
        <v>32</v>
      </c>
      <c r="E17" s="49" t="s">
        <v>32</v>
      </c>
      <c r="F17" s="36">
        <v>299</v>
      </c>
      <c r="G17" s="37">
        <f t="shared" si="0"/>
        <v>299</v>
      </c>
      <c r="H17" s="1"/>
      <c r="I17" s="38" t="s">
        <v>72</v>
      </c>
      <c r="J17" s="39" t="s">
        <v>73</v>
      </c>
      <c r="K17" s="40">
        <v>146</v>
      </c>
      <c r="L17" s="40">
        <v>148</v>
      </c>
      <c r="M17" s="52" t="s">
        <v>32</v>
      </c>
      <c r="N17" s="52" t="s">
        <v>32</v>
      </c>
      <c r="O17" s="41">
        <f t="shared" si="1"/>
        <v>294</v>
      </c>
      <c r="P17" s="1"/>
      <c r="Q17" s="56" t="s">
        <v>74</v>
      </c>
      <c r="R17" s="64" t="s">
        <v>75</v>
      </c>
      <c r="S17" s="49" t="s">
        <v>32</v>
      </c>
      <c r="T17" s="36">
        <v>295</v>
      </c>
      <c r="U17" s="36">
        <v>298</v>
      </c>
      <c r="V17" s="49" t="s">
        <v>32</v>
      </c>
      <c r="W17" s="37">
        <f t="shared" si="2"/>
        <v>593</v>
      </c>
    </row>
    <row r="18" spans="1:23" ht="15.75">
      <c r="A18" s="34" t="s">
        <v>76</v>
      </c>
      <c r="B18" s="35" t="s">
        <v>77</v>
      </c>
      <c r="C18" s="49" t="s">
        <v>32</v>
      </c>
      <c r="D18" s="49" t="s">
        <v>32</v>
      </c>
      <c r="E18" s="36">
        <v>298</v>
      </c>
      <c r="F18" s="49" t="s">
        <v>32</v>
      </c>
      <c r="G18" s="37">
        <f t="shared" si="0"/>
        <v>298</v>
      </c>
      <c r="H18" s="1"/>
      <c r="I18" s="50" t="s">
        <v>78</v>
      </c>
      <c r="J18" s="51" t="s">
        <v>79</v>
      </c>
      <c r="K18" s="52" t="s">
        <v>32</v>
      </c>
      <c r="L18" s="52" t="s">
        <v>32</v>
      </c>
      <c r="M18" s="40">
        <v>147</v>
      </c>
      <c r="N18" s="52" t="s">
        <v>32</v>
      </c>
      <c r="O18" s="41">
        <f t="shared" si="1"/>
        <v>147</v>
      </c>
      <c r="P18" s="1"/>
      <c r="Q18" s="53" t="s">
        <v>80</v>
      </c>
      <c r="R18" s="54" t="s">
        <v>81</v>
      </c>
      <c r="S18" s="36">
        <v>293</v>
      </c>
      <c r="T18" s="36">
        <v>294</v>
      </c>
      <c r="U18" s="49" t="s">
        <v>32</v>
      </c>
      <c r="V18" s="49" t="s">
        <v>32</v>
      </c>
      <c r="W18" s="37">
        <f t="shared" si="2"/>
        <v>587</v>
      </c>
    </row>
    <row r="19" spans="1:23" ht="15.75">
      <c r="A19" s="47" t="s">
        <v>45</v>
      </c>
      <c r="B19" s="48" t="s">
        <v>36</v>
      </c>
      <c r="C19" s="49" t="s">
        <v>32</v>
      </c>
      <c r="D19" s="49" t="s">
        <v>32</v>
      </c>
      <c r="E19" s="36">
        <v>296</v>
      </c>
      <c r="F19" s="49" t="s">
        <v>32</v>
      </c>
      <c r="G19" s="37">
        <f t="shared" si="0"/>
        <v>296</v>
      </c>
      <c r="H19" s="1"/>
      <c r="I19" s="65" t="s">
        <v>82</v>
      </c>
      <c r="J19" s="66" t="s">
        <v>83</v>
      </c>
      <c r="K19" s="52" t="s">
        <v>32</v>
      </c>
      <c r="L19" s="52" t="s">
        <v>32</v>
      </c>
      <c r="M19" s="40">
        <v>147</v>
      </c>
      <c r="N19" s="52" t="s">
        <v>32</v>
      </c>
      <c r="O19" s="41">
        <f t="shared" si="1"/>
        <v>147</v>
      </c>
      <c r="P19" s="1"/>
      <c r="Q19" s="45" t="s">
        <v>84</v>
      </c>
      <c r="R19" s="46" t="s">
        <v>85</v>
      </c>
      <c r="S19" s="49" t="s">
        <v>32</v>
      </c>
      <c r="T19" s="36">
        <v>299</v>
      </c>
      <c r="U19" s="36">
        <v>287</v>
      </c>
      <c r="V19" s="49" t="s">
        <v>32</v>
      </c>
      <c r="W19" s="37">
        <f t="shared" si="2"/>
        <v>586</v>
      </c>
    </row>
    <row r="20" spans="1:23" ht="15.75">
      <c r="A20" s="47" t="s">
        <v>86</v>
      </c>
      <c r="B20" s="48" t="s">
        <v>87</v>
      </c>
      <c r="C20" s="49" t="s">
        <v>32</v>
      </c>
      <c r="D20" s="49" t="s">
        <v>32</v>
      </c>
      <c r="E20" s="36">
        <v>294</v>
      </c>
      <c r="F20" s="49" t="s">
        <v>32</v>
      </c>
      <c r="G20" s="37">
        <f t="shared" si="0"/>
        <v>294</v>
      </c>
      <c r="H20" s="1"/>
      <c r="I20" s="67" t="s">
        <v>76</v>
      </c>
      <c r="J20" s="68" t="s">
        <v>77</v>
      </c>
      <c r="K20" s="52" t="s">
        <v>32</v>
      </c>
      <c r="L20" s="52" t="s">
        <v>32</v>
      </c>
      <c r="M20" s="52" t="s">
        <v>32</v>
      </c>
      <c r="N20" s="40">
        <v>147</v>
      </c>
      <c r="O20" s="41">
        <f t="shared" si="1"/>
        <v>147</v>
      </c>
      <c r="P20" s="1"/>
      <c r="Q20" s="45" t="s">
        <v>15</v>
      </c>
      <c r="R20" s="55" t="s">
        <v>88</v>
      </c>
      <c r="S20" s="36">
        <v>297</v>
      </c>
      <c r="T20" s="36">
        <v>289</v>
      </c>
      <c r="U20" s="49" t="s">
        <v>32</v>
      </c>
      <c r="V20" s="49" t="s">
        <v>32</v>
      </c>
      <c r="W20" s="37">
        <f t="shared" si="2"/>
        <v>586</v>
      </c>
    </row>
    <row r="21" spans="1:23" ht="15.75">
      <c r="A21" s="47" t="s">
        <v>89</v>
      </c>
      <c r="B21" s="48" t="s">
        <v>36</v>
      </c>
      <c r="C21" s="49" t="s">
        <v>32</v>
      </c>
      <c r="D21" s="49" t="s">
        <v>32</v>
      </c>
      <c r="E21" s="36">
        <v>292</v>
      </c>
      <c r="F21" s="49" t="s">
        <v>32</v>
      </c>
      <c r="G21" s="37">
        <f t="shared" si="0"/>
        <v>292</v>
      </c>
      <c r="H21" s="1"/>
      <c r="I21" s="38" t="s">
        <v>90</v>
      </c>
      <c r="J21" s="39" t="s">
        <v>81</v>
      </c>
      <c r="K21" s="52" t="s">
        <v>32</v>
      </c>
      <c r="L21" s="52" t="s">
        <v>32</v>
      </c>
      <c r="M21" s="52" t="s">
        <v>32</v>
      </c>
      <c r="N21" s="40">
        <v>147</v>
      </c>
      <c r="O21" s="41">
        <f t="shared" si="1"/>
        <v>147</v>
      </c>
      <c r="P21" s="1"/>
      <c r="Q21" s="56" t="s">
        <v>91</v>
      </c>
      <c r="R21" s="64" t="s">
        <v>92</v>
      </c>
      <c r="S21" s="49" t="s">
        <v>32</v>
      </c>
      <c r="T21" s="36">
        <v>287</v>
      </c>
      <c r="U21" s="36">
        <v>288</v>
      </c>
      <c r="V21" s="49" t="s">
        <v>32</v>
      </c>
      <c r="W21" s="37">
        <f t="shared" si="2"/>
        <v>575</v>
      </c>
    </row>
    <row r="22" spans="1:23" ht="15.75">
      <c r="A22" s="47" t="s">
        <v>93</v>
      </c>
      <c r="B22" s="48" t="s">
        <v>69</v>
      </c>
      <c r="C22" s="49" t="s">
        <v>32</v>
      </c>
      <c r="D22" s="36">
        <v>149</v>
      </c>
      <c r="E22" s="36">
        <v>142</v>
      </c>
      <c r="F22" s="49" t="s">
        <v>32</v>
      </c>
      <c r="G22" s="37">
        <f t="shared" si="0"/>
        <v>291</v>
      </c>
      <c r="H22" s="1"/>
      <c r="I22" s="38" t="s">
        <v>94</v>
      </c>
      <c r="J22" s="69" t="s">
        <v>87</v>
      </c>
      <c r="K22" s="52" t="s">
        <v>32</v>
      </c>
      <c r="L22" s="52" t="s">
        <v>32</v>
      </c>
      <c r="M22" s="52" t="s">
        <v>32</v>
      </c>
      <c r="N22" s="40">
        <v>147</v>
      </c>
      <c r="O22" s="41">
        <f t="shared" si="1"/>
        <v>147</v>
      </c>
      <c r="P22" s="1"/>
      <c r="Q22" s="45" t="s">
        <v>95</v>
      </c>
      <c r="R22" s="55" t="s">
        <v>18</v>
      </c>
      <c r="S22" s="36">
        <v>146</v>
      </c>
      <c r="T22" s="49" t="s">
        <v>32</v>
      </c>
      <c r="U22" s="49" t="s">
        <v>32</v>
      </c>
      <c r="V22" s="36">
        <v>291</v>
      </c>
      <c r="W22" s="37">
        <f t="shared" si="2"/>
        <v>437</v>
      </c>
    </row>
    <row r="23" spans="1:23" ht="15.75">
      <c r="A23" s="47" t="s">
        <v>64</v>
      </c>
      <c r="B23" s="48" t="s">
        <v>65</v>
      </c>
      <c r="C23" s="49" t="s">
        <v>32</v>
      </c>
      <c r="D23" s="49" t="s">
        <v>32</v>
      </c>
      <c r="E23" s="36">
        <v>290</v>
      </c>
      <c r="F23" s="49" t="s">
        <v>32</v>
      </c>
      <c r="G23" s="37">
        <f t="shared" si="0"/>
        <v>290</v>
      </c>
      <c r="H23" s="1"/>
      <c r="I23" s="38" t="s">
        <v>96</v>
      </c>
      <c r="J23" s="69" t="s">
        <v>47</v>
      </c>
      <c r="K23" s="60">
        <v>1</v>
      </c>
      <c r="L23" s="60">
        <v>1</v>
      </c>
      <c r="M23" s="60">
        <v>1</v>
      </c>
      <c r="N23" s="60">
        <v>1</v>
      </c>
      <c r="O23" s="41">
        <f t="shared" si="1"/>
        <v>4</v>
      </c>
      <c r="P23" s="1"/>
      <c r="Q23" s="70" t="s">
        <v>97</v>
      </c>
      <c r="R23" s="71" t="s">
        <v>98</v>
      </c>
      <c r="S23" s="49" t="s">
        <v>32</v>
      </c>
      <c r="T23" s="49" t="s">
        <v>32</v>
      </c>
      <c r="U23" s="49" t="s">
        <v>32</v>
      </c>
      <c r="V23" s="36">
        <v>300</v>
      </c>
      <c r="W23" s="37">
        <f t="shared" si="2"/>
        <v>300</v>
      </c>
    </row>
    <row r="24" spans="1:23" ht="15.75">
      <c r="A24" s="34" t="s">
        <v>99</v>
      </c>
      <c r="B24" s="35" t="s">
        <v>60</v>
      </c>
      <c r="C24" s="49" t="s">
        <v>32</v>
      </c>
      <c r="D24" s="49" t="s">
        <v>32</v>
      </c>
      <c r="E24" s="36">
        <v>288</v>
      </c>
      <c r="F24" s="49" t="s">
        <v>32</v>
      </c>
      <c r="G24" s="37">
        <f t="shared" si="0"/>
        <v>288</v>
      </c>
      <c r="H24" s="1"/>
      <c r="I24" s="67" t="s">
        <v>100</v>
      </c>
      <c r="J24" s="72" t="s">
        <v>101</v>
      </c>
      <c r="K24" s="52" t="s">
        <v>32</v>
      </c>
      <c r="L24" s="52" t="s">
        <v>32</v>
      </c>
      <c r="M24" s="60">
        <v>1</v>
      </c>
      <c r="N24" s="60">
        <v>1</v>
      </c>
      <c r="O24" s="41">
        <f t="shared" si="1"/>
        <v>2</v>
      </c>
      <c r="P24" s="1"/>
      <c r="Q24" s="56" t="s">
        <v>102</v>
      </c>
      <c r="R24" s="57" t="s">
        <v>103</v>
      </c>
      <c r="S24" s="49" t="s">
        <v>32</v>
      </c>
      <c r="T24" s="49" t="s">
        <v>32</v>
      </c>
      <c r="U24" s="36">
        <v>295</v>
      </c>
      <c r="V24" s="49" t="s">
        <v>32</v>
      </c>
      <c r="W24" s="37">
        <f t="shared" si="2"/>
        <v>295</v>
      </c>
    </row>
    <row r="25" spans="1:23" ht="15.75">
      <c r="A25" s="47" t="s">
        <v>28</v>
      </c>
      <c r="B25" s="48" t="s">
        <v>29</v>
      </c>
      <c r="C25" s="49" t="s">
        <v>32</v>
      </c>
      <c r="D25" s="49" t="s">
        <v>32</v>
      </c>
      <c r="E25" s="36">
        <v>285</v>
      </c>
      <c r="F25" s="49" t="s">
        <v>32</v>
      </c>
      <c r="G25" s="37">
        <f t="shared" si="0"/>
        <v>285</v>
      </c>
      <c r="H25" s="1"/>
      <c r="I25" s="50" t="s">
        <v>84</v>
      </c>
      <c r="J25" s="73" t="s">
        <v>85</v>
      </c>
      <c r="K25" s="52" t="s">
        <v>32</v>
      </c>
      <c r="L25" s="52" t="s">
        <v>32</v>
      </c>
      <c r="M25" s="52" t="s">
        <v>32</v>
      </c>
      <c r="N25" s="60">
        <v>1</v>
      </c>
      <c r="O25" s="41">
        <f t="shared" si="1"/>
        <v>1</v>
      </c>
      <c r="P25" s="1"/>
      <c r="Q25" s="45" t="s">
        <v>104</v>
      </c>
      <c r="R25" s="55" t="s">
        <v>105</v>
      </c>
      <c r="S25" s="49" t="s">
        <v>32</v>
      </c>
      <c r="T25" s="49" t="s">
        <v>32</v>
      </c>
      <c r="U25" s="49" t="s">
        <v>32</v>
      </c>
      <c r="V25" s="36">
        <v>293</v>
      </c>
      <c r="W25" s="37">
        <f t="shared" si="2"/>
        <v>293</v>
      </c>
    </row>
    <row r="26" spans="1:23" ht="15.75">
      <c r="A26" s="47" t="s">
        <v>15</v>
      </c>
      <c r="B26" s="48" t="s">
        <v>106</v>
      </c>
      <c r="C26" s="49" t="s">
        <v>32</v>
      </c>
      <c r="D26" s="36">
        <v>149</v>
      </c>
      <c r="E26" s="49" t="s">
        <v>32</v>
      </c>
      <c r="F26" s="49" t="s">
        <v>32</v>
      </c>
      <c r="G26" s="37">
        <f t="shared" si="0"/>
        <v>149</v>
      </c>
      <c r="H26" s="1"/>
      <c r="I26" s="38" t="s">
        <v>53</v>
      </c>
      <c r="J26" s="69" t="s">
        <v>107</v>
      </c>
      <c r="K26" s="52" t="s">
        <v>32</v>
      </c>
      <c r="L26" s="52" t="s">
        <v>32</v>
      </c>
      <c r="M26" s="52" t="s">
        <v>32</v>
      </c>
      <c r="N26" s="60">
        <v>1</v>
      </c>
      <c r="O26" s="41">
        <f t="shared" si="1"/>
        <v>1</v>
      </c>
      <c r="P26" s="1"/>
      <c r="Q26" s="56" t="s">
        <v>108</v>
      </c>
      <c r="R26" s="64" t="s">
        <v>109</v>
      </c>
      <c r="S26" s="49" t="s">
        <v>32</v>
      </c>
      <c r="T26" s="49" t="s">
        <v>32</v>
      </c>
      <c r="U26" s="36">
        <v>290</v>
      </c>
      <c r="V26" s="49" t="s">
        <v>32</v>
      </c>
      <c r="W26" s="37">
        <f t="shared" si="2"/>
        <v>290</v>
      </c>
    </row>
    <row r="27" spans="1:23" ht="15.75">
      <c r="A27" s="47" t="s">
        <v>84</v>
      </c>
      <c r="B27" s="48" t="s">
        <v>110</v>
      </c>
      <c r="C27" s="36">
        <v>149</v>
      </c>
      <c r="D27" s="49" t="s">
        <v>32</v>
      </c>
      <c r="E27" s="49" t="s">
        <v>32</v>
      </c>
      <c r="F27" s="49" t="s">
        <v>32</v>
      </c>
      <c r="G27" s="37">
        <f t="shared" si="0"/>
        <v>149</v>
      </c>
      <c r="H27" s="1"/>
      <c r="I27" s="38" t="s">
        <v>111</v>
      </c>
      <c r="J27" s="69" t="s">
        <v>112</v>
      </c>
      <c r="K27" s="52" t="s">
        <v>32</v>
      </c>
      <c r="L27" s="52" t="s">
        <v>32</v>
      </c>
      <c r="M27" s="52" t="s">
        <v>32</v>
      </c>
      <c r="N27" s="52" t="s">
        <v>32</v>
      </c>
      <c r="O27" s="41">
        <f t="shared" si="1"/>
        <v>0</v>
      </c>
      <c r="P27" s="1"/>
      <c r="Q27" s="56" t="s">
        <v>68</v>
      </c>
      <c r="R27" s="64" t="s">
        <v>113</v>
      </c>
      <c r="S27" s="49" t="s">
        <v>32</v>
      </c>
      <c r="T27" s="49" t="s">
        <v>32</v>
      </c>
      <c r="U27" s="49" t="s">
        <v>32</v>
      </c>
      <c r="V27" s="36">
        <v>289</v>
      </c>
      <c r="W27" s="37">
        <f t="shared" si="2"/>
        <v>289</v>
      </c>
    </row>
    <row r="28" spans="1:23" ht="15.75">
      <c r="A28" s="34" t="s">
        <v>99</v>
      </c>
      <c r="B28" s="35" t="s">
        <v>114</v>
      </c>
      <c r="C28" s="49" t="s">
        <v>32</v>
      </c>
      <c r="D28" s="36">
        <v>149</v>
      </c>
      <c r="E28" s="49" t="s">
        <v>32</v>
      </c>
      <c r="F28" s="49" t="s">
        <v>32</v>
      </c>
      <c r="G28" s="37">
        <f t="shared" si="0"/>
        <v>149</v>
      </c>
      <c r="H28" s="1"/>
      <c r="I28" s="38" t="s">
        <v>115</v>
      </c>
      <c r="J28" s="69" t="s">
        <v>116</v>
      </c>
      <c r="K28" s="52" t="s">
        <v>32</v>
      </c>
      <c r="L28" s="52" t="s">
        <v>32</v>
      </c>
      <c r="M28" s="52" t="s">
        <v>32</v>
      </c>
      <c r="N28" s="52" t="s">
        <v>32</v>
      </c>
      <c r="O28" s="41">
        <f t="shared" si="1"/>
        <v>0</v>
      </c>
      <c r="P28" s="1"/>
      <c r="Q28" s="45" t="s">
        <v>117</v>
      </c>
      <c r="R28" s="55" t="s">
        <v>49</v>
      </c>
      <c r="S28" s="49" t="s">
        <v>32</v>
      </c>
      <c r="T28" s="49" t="s">
        <v>32</v>
      </c>
      <c r="U28" s="49" t="s">
        <v>32</v>
      </c>
      <c r="V28" s="36">
        <v>144</v>
      </c>
      <c r="W28" s="37">
        <f t="shared" si="2"/>
        <v>144</v>
      </c>
    </row>
    <row r="29" spans="1:23" ht="15.75">
      <c r="A29" s="47" t="s">
        <v>24</v>
      </c>
      <c r="B29" s="48" t="s">
        <v>118</v>
      </c>
      <c r="C29" s="49" t="s">
        <v>32</v>
      </c>
      <c r="D29" s="49" t="s">
        <v>32</v>
      </c>
      <c r="E29" s="36">
        <v>142</v>
      </c>
      <c r="F29" s="49" t="s">
        <v>32</v>
      </c>
      <c r="G29" s="37">
        <f t="shared" si="0"/>
        <v>142</v>
      </c>
      <c r="H29" s="1"/>
      <c r="I29" s="50" t="s">
        <v>119</v>
      </c>
      <c r="J29" s="73" t="s">
        <v>77</v>
      </c>
      <c r="K29" s="52" t="s">
        <v>32</v>
      </c>
      <c r="L29" s="52" t="s">
        <v>32</v>
      </c>
      <c r="M29" s="52" t="s">
        <v>32</v>
      </c>
      <c r="N29" s="52" t="s">
        <v>32</v>
      </c>
      <c r="O29" s="41">
        <f t="shared" si="1"/>
        <v>0</v>
      </c>
      <c r="P29" s="1"/>
      <c r="Q29" s="56" t="s">
        <v>120</v>
      </c>
      <c r="R29" s="64" t="s">
        <v>121</v>
      </c>
      <c r="S29" s="49" t="s">
        <v>32</v>
      </c>
      <c r="T29" s="49" t="s">
        <v>32</v>
      </c>
      <c r="U29" s="49" t="s">
        <v>32</v>
      </c>
      <c r="V29" s="36">
        <v>144</v>
      </c>
      <c r="W29" s="37">
        <f t="shared" si="2"/>
        <v>144</v>
      </c>
    </row>
    <row r="30" spans="1:23" ht="15.75">
      <c r="A30" s="47" t="s">
        <v>15</v>
      </c>
      <c r="B30" s="48" t="s">
        <v>88</v>
      </c>
      <c r="C30" s="49" t="s">
        <v>32</v>
      </c>
      <c r="D30" s="49" t="s">
        <v>32</v>
      </c>
      <c r="E30" s="36">
        <v>142</v>
      </c>
      <c r="F30" s="49" t="s">
        <v>32</v>
      </c>
      <c r="G30" s="37">
        <f t="shared" si="0"/>
        <v>142</v>
      </c>
      <c r="H30" s="1"/>
      <c r="I30" s="67" t="s">
        <v>122</v>
      </c>
      <c r="J30" s="72" t="s">
        <v>123</v>
      </c>
      <c r="K30" s="52" t="s">
        <v>32</v>
      </c>
      <c r="L30" s="52" t="s">
        <v>32</v>
      </c>
      <c r="M30" s="52" t="s">
        <v>32</v>
      </c>
      <c r="N30" s="52" t="s">
        <v>32</v>
      </c>
      <c r="O30" s="41">
        <f t="shared" si="1"/>
        <v>0</v>
      </c>
      <c r="P30" s="1"/>
      <c r="Q30" s="74" t="s">
        <v>124</v>
      </c>
      <c r="R30" s="75" t="s">
        <v>116</v>
      </c>
      <c r="S30" s="49" t="s">
        <v>32</v>
      </c>
      <c r="T30" s="49" t="s">
        <v>32</v>
      </c>
      <c r="U30" s="49" t="s">
        <v>32</v>
      </c>
      <c r="V30" s="49" t="s">
        <v>32</v>
      </c>
      <c r="W30" s="37">
        <f t="shared" si="2"/>
        <v>0</v>
      </c>
    </row>
    <row r="31" spans="1:23" ht="15.75" thickBot="1">
      <c r="A31" s="77"/>
      <c r="B31" s="78"/>
      <c r="C31" s="79">
        <f>COUNT(C6:C30)</f>
        <v>11</v>
      </c>
      <c r="D31" s="79">
        <f>COUNT(D6:D30)</f>
        <v>8</v>
      </c>
      <c r="E31" s="79">
        <f>COUNT(E6:E30)</f>
        <v>20</v>
      </c>
      <c r="F31" s="79">
        <f>COUNT(F6:F30)</f>
        <v>9</v>
      </c>
      <c r="G31" s="80">
        <f>SUM(C31:F31)</f>
        <v>48</v>
      </c>
      <c r="H31" s="1"/>
      <c r="I31" s="81"/>
      <c r="J31" s="82"/>
      <c r="K31" s="79">
        <f>COUNT(K6:K30)</f>
        <v>11</v>
      </c>
      <c r="L31" s="79">
        <f>COUNT(L6:L30)</f>
        <v>7</v>
      </c>
      <c r="M31" s="79">
        <f>COUNT(M6:M30)</f>
        <v>11</v>
      </c>
      <c r="N31" s="79">
        <f>COUNT(N6:N30)</f>
        <v>15</v>
      </c>
      <c r="O31" s="83">
        <f>SUM(K31:N31)</f>
        <v>44</v>
      </c>
      <c r="P31" s="1"/>
      <c r="Q31" s="84"/>
      <c r="R31" s="85"/>
      <c r="S31" s="79">
        <f>COUNT(S6:S30)</f>
        <v>14</v>
      </c>
      <c r="T31" s="79">
        <f>COUNT(T6:T30)</f>
        <v>14</v>
      </c>
      <c r="U31" s="79">
        <f>COUNT(U6:U30)</f>
        <v>15</v>
      </c>
      <c r="V31" s="79">
        <f>COUNT(V6:V30)</f>
        <v>15</v>
      </c>
      <c r="W31" s="79">
        <f>SUM(S31:V31)</f>
        <v>58</v>
      </c>
    </row>
    <row r="32" spans="1:23" ht="15.75" thickBot="1">
      <c r="A32" s="2" t="s">
        <v>138</v>
      </c>
      <c r="B32" s="3"/>
      <c r="C32" s="4">
        <v>43534</v>
      </c>
      <c r="D32" s="4">
        <v>43548</v>
      </c>
      <c r="E32" s="4">
        <v>43618</v>
      </c>
      <c r="F32" s="4">
        <v>43632</v>
      </c>
      <c r="G32" s="5"/>
      <c r="H32" s="1"/>
      <c r="I32" s="6" t="s">
        <v>138</v>
      </c>
      <c r="J32" s="7"/>
      <c r="K32" s="8">
        <v>43631</v>
      </c>
      <c r="L32" s="8">
        <v>43659</v>
      </c>
      <c r="M32" s="8">
        <v>43681</v>
      </c>
      <c r="N32" s="8">
        <v>43702</v>
      </c>
      <c r="O32" s="9"/>
      <c r="P32" s="1"/>
      <c r="Q32" s="10" t="s">
        <v>138</v>
      </c>
      <c r="R32" s="11"/>
      <c r="S32" s="12">
        <v>43547</v>
      </c>
      <c r="T32" s="12">
        <v>43561</v>
      </c>
      <c r="U32" s="12">
        <v>43582</v>
      </c>
      <c r="V32" s="12">
        <v>43596</v>
      </c>
      <c r="W32" s="13"/>
    </row>
    <row r="33" spans="1:23" ht="15.75" thickBot="1">
      <c r="A33" s="14" t="s">
        <v>6</v>
      </c>
      <c r="B33" s="15"/>
      <c r="C33" s="16">
        <v>1</v>
      </c>
      <c r="D33" s="16">
        <v>3</v>
      </c>
      <c r="E33" s="16">
        <v>15</v>
      </c>
      <c r="F33" s="17">
        <v>20</v>
      </c>
      <c r="G33" s="18"/>
      <c r="H33" s="1"/>
      <c r="I33" s="14" t="s">
        <v>6</v>
      </c>
      <c r="J33" s="15"/>
      <c r="K33" s="16">
        <v>19</v>
      </c>
      <c r="L33" s="16">
        <v>25</v>
      </c>
      <c r="M33" s="16">
        <v>27</v>
      </c>
      <c r="N33" s="17">
        <v>28</v>
      </c>
      <c r="O33" s="18"/>
      <c r="P33" s="1"/>
      <c r="Q33" s="14" t="s">
        <v>6</v>
      </c>
      <c r="R33" s="15"/>
      <c r="S33" s="16">
        <v>2</v>
      </c>
      <c r="T33" s="16">
        <v>5</v>
      </c>
      <c r="U33" s="16">
        <v>8</v>
      </c>
      <c r="V33" s="17">
        <v>11</v>
      </c>
      <c r="W33" s="18"/>
    </row>
    <row r="34" spans="1:23" ht="23.25">
      <c r="A34" s="86" t="s">
        <v>7</v>
      </c>
      <c r="B34" s="20" t="s">
        <v>8</v>
      </c>
      <c r="C34" s="21" t="s">
        <v>139</v>
      </c>
      <c r="D34" s="21" t="s">
        <v>140</v>
      </c>
      <c r="E34" s="21" t="s">
        <v>140</v>
      </c>
      <c r="F34" s="21" t="s">
        <v>139</v>
      </c>
      <c r="G34" s="22" t="s">
        <v>11</v>
      </c>
      <c r="H34" s="87"/>
      <c r="I34" s="88" t="s">
        <v>7</v>
      </c>
      <c r="J34" s="24" t="s">
        <v>8</v>
      </c>
      <c r="K34" s="25" t="s">
        <v>12</v>
      </c>
      <c r="L34" s="25" t="s">
        <v>13</v>
      </c>
      <c r="M34" s="25" t="s">
        <v>12</v>
      </c>
      <c r="N34" s="25" t="s">
        <v>12</v>
      </c>
      <c r="O34" s="26" t="s">
        <v>11</v>
      </c>
      <c r="P34" s="87"/>
      <c r="Q34" s="27" t="s">
        <v>7</v>
      </c>
      <c r="R34" s="28" t="s">
        <v>8</v>
      </c>
      <c r="S34" s="29" t="s">
        <v>14</v>
      </c>
      <c r="T34" s="29" t="s">
        <v>14</v>
      </c>
      <c r="U34" s="29" t="s">
        <v>14</v>
      </c>
      <c r="V34" s="29" t="s">
        <v>14</v>
      </c>
      <c r="W34" s="30" t="s">
        <v>11</v>
      </c>
    </row>
    <row r="35" spans="1:23" ht="15.75">
      <c r="A35" s="228" t="s">
        <v>30</v>
      </c>
      <c r="B35" s="228" t="s">
        <v>141</v>
      </c>
      <c r="C35" s="32">
        <v>149</v>
      </c>
      <c r="D35" s="32">
        <v>300</v>
      </c>
      <c r="E35" s="32">
        <v>299</v>
      </c>
      <c r="F35" s="32">
        <v>299</v>
      </c>
      <c r="G35" s="229">
        <f aca="true" t="shared" si="3" ref="G35:G43">SUM(C35:F35)</f>
        <v>1047</v>
      </c>
      <c r="H35" s="230"/>
      <c r="I35" s="231" t="s">
        <v>99</v>
      </c>
      <c r="J35" s="231" t="s">
        <v>137</v>
      </c>
      <c r="K35" s="32">
        <v>299</v>
      </c>
      <c r="L35" s="32">
        <v>149</v>
      </c>
      <c r="M35" s="32">
        <v>300</v>
      </c>
      <c r="N35" s="32">
        <v>300</v>
      </c>
      <c r="O35" s="89">
        <f aca="true" t="shared" si="4" ref="O35:O43">SUM(K35:N35)</f>
        <v>1048</v>
      </c>
      <c r="P35" s="230"/>
      <c r="Q35" s="231" t="s">
        <v>142</v>
      </c>
      <c r="R35" s="231" t="s">
        <v>143</v>
      </c>
      <c r="S35" s="32">
        <v>300</v>
      </c>
      <c r="T35" s="32">
        <v>300</v>
      </c>
      <c r="U35" s="32">
        <v>298</v>
      </c>
      <c r="V35" s="32">
        <v>300</v>
      </c>
      <c r="W35" s="232">
        <f aca="true" t="shared" si="5" ref="W35:W43">SUM(S35:V35)</f>
        <v>1198</v>
      </c>
    </row>
    <row r="36" spans="1:23" ht="15.75">
      <c r="A36" s="90" t="s">
        <v>84</v>
      </c>
      <c r="B36" s="90" t="s">
        <v>144</v>
      </c>
      <c r="C36" s="36">
        <v>149</v>
      </c>
      <c r="D36" s="36">
        <v>149</v>
      </c>
      <c r="E36" s="36">
        <v>300</v>
      </c>
      <c r="F36" s="36">
        <v>300</v>
      </c>
      <c r="G36" s="91">
        <f t="shared" si="3"/>
        <v>898</v>
      </c>
      <c r="H36" s="87"/>
      <c r="I36" s="39" t="s">
        <v>134</v>
      </c>
      <c r="J36" s="39" t="s">
        <v>145</v>
      </c>
      <c r="K36" s="40">
        <v>300</v>
      </c>
      <c r="L36" s="52" t="s">
        <v>32</v>
      </c>
      <c r="M36" s="40">
        <v>148</v>
      </c>
      <c r="N36" s="40">
        <v>149</v>
      </c>
      <c r="O36" s="92">
        <f t="shared" si="4"/>
        <v>597</v>
      </c>
      <c r="P36" s="87"/>
      <c r="Q36" s="93" t="s">
        <v>30</v>
      </c>
      <c r="R36" s="93" t="s">
        <v>141</v>
      </c>
      <c r="S36" s="36">
        <v>299</v>
      </c>
      <c r="T36" s="36">
        <v>299</v>
      </c>
      <c r="U36" s="36">
        <v>300</v>
      </c>
      <c r="V36" s="36">
        <v>296</v>
      </c>
      <c r="W36" s="94">
        <f t="shared" si="5"/>
        <v>1194</v>
      </c>
    </row>
    <row r="37" spans="1:23" ht="15.75">
      <c r="A37" s="93" t="s">
        <v>146</v>
      </c>
      <c r="B37" s="93" t="s">
        <v>147</v>
      </c>
      <c r="C37" s="36">
        <v>149</v>
      </c>
      <c r="D37" s="36">
        <v>149</v>
      </c>
      <c r="E37" s="49" t="s">
        <v>32</v>
      </c>
      <c r="F37" s="36">
        <v>298</v>
      </c>
      <c r="G37" s="95">
        <f t="shared" si="3"/>
        <v>596</v>
      </c>
      <c r="H37" s="87"/>
      <c r="I37" s="39" t="s">
        <v>148</v>
      </c>
      <c r="J37" s="39" t="s">
        <v>149</v>
      </c>
      <c r="K37" s="40">
        <v>149</v>
      </c>
      <c r="L37" s="52" t="s">
        <v>32</v>
      </c>
      <c r="M37" s="40">
        <v>298</v>
      </c>
      <c r="N37" s="40">
        <v>143</v>
      </c>
      <c r="O37" s="92">
        <f t="shared" si="4"/>
        <v>590</v>
      </c>
      <c r="P37" s="87"/>
      <c r="Q37" s="90" t="s">
        <v>84</v>
      </c>
      <c r="R37" s="90" t="s">
        <v>144</v>
      </c>
      <c r="S37" s="36">
        <v>298</v>
      </c>
      <c r="T37" s="36">
        <v>148</v>
      </c>
      <c r="U37" s="36">
        <v>299</v>
      </c>
      <c r="V37" s="36">
        <v>299</v>
      </c>
      <c r="W37" s="96">
        <f t="shared" si="5"/>
        <v>1044</v>
      </c>
    </row>
    <row r="38" spans="1:23" ht="15.75">
      <c r="A38" s="90" t="s">
        <v>53</v>
      </c>
      <c r="B38" s="90" t="s">
        <v>129</v>
      </c>
      <c r="C38" s="49" t="s">
        <v>32</v>
      </c>
      <c r="D38" s="49" t="s">
        <v>32</v>
      </c>
      <c r="E38" s="36">
        <v>298</v>
      </c>
      <c r="F38" s="49" t="s">
        <v>32</v>
      </c>
      <c r="G38" s="97">
        <f t="shared" si="3"/>
        <v>298</v>
      </c>
      <c r="H38" s="87"/>
      <c r="I38" s="39" t="s">
        <v>150</v>
      </c>
      <c r="J38" s="39" t="s">
        <v>151</v>
      </c>
      <c r="K38" s="52" t="s">
        <v>32</v>
      </c>
      <c r="L38" s="40">
        <v>300</v>
      </c>
      <c r="M38" s="40">
        <v>148</v>
      </c>
      <c r="N38" s="52" t="s">
        <v>32</v>
      </c>
      <c r="O38" s="92">
        <f t="shared" si="4"/>
        <v>448</v>
      </c>
      <c r="P38" s="87"/>
      <c r="Q38" s="93" t="s">
        <v>152</v>
      </c>
      <c r="R38" s="93" t="s">
        <v>153</v>
      </c>
      <c r="S38" s="36">
        <v>148</v>
      </c>
      <c r="T38" s="36">
        <v>298</v>
      </c>
      <c r="U38" s="49" t="s">
        <v>32</v>
      </c>
      <c r="V38" s="49" t="s">
        <v>32</v>
      </c>
      <c r="W38" s="94">
        <f t="shared" si="5"/>
        <v>446</v>
      </c>
    </row>
    <row r="39" spans="1:23" ht="15.75">
      <c r="A39" s="90" t="s">
        <v>134</v>
      </c>
      <c r="B39" s="90" t="s">
        <v>154</v>
      </c>
      <c r="C39" s="36">
        <v>149</v>
      </c>
      <c r="D39" s="36">
        <v>149</v>
      </c>
      <c r="E39" s="49" t="s">
        <v>32</v>
      </c>
      <c r="F39" s="49" t="s">
        <v>32</v>
      </c>
      <c r="G39" s="97">
        <f t="shared" si="3"/>
        <v>298</v>
      </c>
      <c r="H39" s="87"/>
      <c r="I39" s="68" t="s">
        <v>155</v>
      </c>
      <c r="J39" s="68" t="s">
        <v>156</v>
      </c>
      <c r="K39" s="52" t="s">
        <v>32</v>
      </c>
      <c r="L39" s="52" t="s">
        <v>32</v>
      </c>
      <c r="M39" s="40">
        <v>299</v>
      </c>
      <c r="N39" s="40">
        <v>149</v>
      </c>
      <c r="O39" s="92">
        <f t="shared" si="4"/>
        <v>448</v>
      </c>
      <c r="P39" s="87"/>
      <c r="Q39" s="98" t="s">
        <v>117</v>
      </c>
      <c r="R39" s="98" t="s">
        <v>157</v>
      </c>
      <c r="S39" s="49" t="s">
        <v>32</v>
      </c>
      <c r="T39" s="49" t="s">
        <v>32</v>
      </c>
      <c r="U39" s="49" t="s">
        <v>32</v>
      </c>
      <c r="V39" s="36">
        <v>298</v>
      </c>
      <c r="W39" s="94">
        <f t="shared" si="5"/>
        <v>298</v>
      </c>
    </row>
    <row r="40" spans="1:23" ht="15.75">
      <c r="A40" s="93" t="s">
        <v>158</v>
      </c>
      <c r="B40" s="93" t="s">
        <v>114</v>
      </c>
      <c r="C40" s="49" t="s">
        <v>32</v>
      </c>
      <c r="D40" s="36">
        <v>149</v>
      </c>
      <c r="E40" s="49" t="s">
        <v>32</v>
      </c>
      <c r="F40" s="49" t="s">
        <v>32</v>
      </c>
      <c r="G40" s="95">
        <f t="shared" si="3"/>
        <v>149</v>
      </c>
      <c r="H40" s="87"/>
      <c r="I40" s="39" t="s">
        <v>30</v>
      </c>
      <c r="J40" s="39" t="s">
        <v>141</v>
      </c>
      <c r="K40" s="40">
        <v>149</v>
      </c>
      <c r="L40" s="40">
        <v>149</v>
      </c>
      <c r="M40" s="40">
        <v>148</v>
      </c>
      <c r="N40" s="52" t="s">
        <v>32</v>
      </c>
      <c r="O40" s="92">
        <f t="shared" si="4"/>
        <v>446</v>
      </c>
      <c r="P40" s="87"/>
      <c r="Q40" s="99" t="s">
        <v>159</v>
      </c>
      <c r="R40" s="100" t="s">
        <v>129</v>
      </c>
      <c r="S40" s="49" t="s">
        <v>32</v>
      </c>
      <c r="T40" s="36">
        <v>297</v>
      </c>
      <c r="U40" s="49" t="s">
        <v>32</v>
      </c>
      <c r="V40" s="49" t="s">
        <v>32</v>
      </c>
      <c r="W40" s="94">
        <f t="shared" si="5"/>
        <v>297</v>
      </c>
    </row>
    <row r="41" spans="1:23" ht="15.75">
      <c r="A41" s="93" t="s">
        <v>43</v>
      </c>
      <c r="B41" s="93" t="s">
        <v>160</v>
      </c>
      <c r="C41" s="49" t="s">
        <v>32</v>
      </c>
      <c r="D41" s="49" t="s">
        <v>32</v>
      </c>
      <c r="E41" s="49" t="s">
        <v>32</v>
      </c>
      <c r="F41" s="49" t="s">
        <v>32</v>
      </c>
      <c r="G41" s="101">
        <f t="shared" si="3"/>
        <v>0</v>
      </c>
      <c r="H41" s="87"/>
      <c r="I41" s="68" t="s">
        <v>161</v>
      </c>
      <c r="J41" s="68" t="s">
        <v>162</v>
      </c>
      <c r="K41" s="52" t="s">
        <v>32</v>
      </c>
      <c r="L41" s="52" t="s">
        <v>32</v>
      </c>
      <c r="M41" s="40">
        <v>148</v>
      </c>
      <c r="N41" s="52" t="s">
        <v>32</v>
      </c>
      <c r="O41" s="92">
        <f t="shared" si="4"/>
        <v>148</v>
      </c>
      <c r="P41" s="87"/>
      <c r="Q41" s="99" t="s">
        <v>163</v>
      </c>
      <c r="R41" s="102" t="s">
        <v>164</v>
      </c>
      <c r="S41" s="49" t="s">
        <v>32</v>
      </c>
      <c r="T41" s="49" t="s">
        <v>32</v>
      </c>
      <c r="U41" s="49" t="s">
        <v>32</v>
      </c>
      <c r="V41" s="36">
        <v>297</v>
      </c>
      <c r="W41" s="103">
        <f t="shared" si="5"/>
        <v>297</v>
      </c>
    </row>
    <row r="42" spans="1:23" ht="15.75">
      <c r="A42" s="104" t="s">
        <v>133</v>
      </c>
      <c r="B42" s="90" t="s">
        <v>165</v>
      </c>
      <c r="C42" s="49" t="s">
        <v>32</v>
      </c>
      <c r="D42" s="49" t="s">
        <v>32</v>
      </c>
      <c r="E42" s="49" t="s">
        <v>32</v>
      </c>
      <c r="F42" s="49" t="s">
        <v>32</v>
      </c>
      <c r="G42" s="91">
        <f t="shared" si="3"/>
        <v>0</v>
      </c>
      <c r="H42" s="1"/>
      <c r="I42" s="38" t="s">
        <v>166</v>
      </c>
      <c r="J42" s="39" t="s">
        <v>167</v>
      </c>
      <c r="K42" s="60">
        <v>1</v>
      </c>
      <c r="L42" s="52" t="s">
        <v>32</v>
      </c>
      <c r="M42" s="52" t="s">
        <v>32</v>
      </c>
      <c r="N42" s="52" t="s">
        <v>32</v>
      </c>
      <c r="O42" s="105">
        <f t="shared" si="4"/>
        <v>1</v>
      </c>
      <c r="P42" s="1"/>
      <c r="Q42" s="106" t="s">
        <v>168</v>
      </c>
      <c r="R42" s="107" t="s">
        <v>165</v>
      </c>
      <c r="S42" s="49" t="s">
        <v>32</v>
      </c>
      <c r="T42" s="49" t="s">
        <v>32</v>
      </c>
      <c r="U42" s="49" t="s">
        <v>32</v>
      </c>
      <c r="V42" s="49" t="s">
        <v>32</v>
      </c>
      <c r="W42" s="94">
        <f t="shared" si="5"/>
        <v>0</v>
      </c>
    </row>
    <row r="43" spans="1:23" ht="15.75">
      <c r="A43" s="108" t="s">
        <v>169</v>
      </c>
      <c r="B43" s="93" t="s">
        <v>170</v>
      </c>
      <c r="C43" s="49" t="s">
        <v>32</v>
      </c>
      <c r="D43" s="49" t="s">
        <v>32</v>
      </c>
      <c r="E43" s="49" t="s">
        <v>32</v>
      </c>
      <c r="F43" s="49" t="s">
        <v>32</v>
      </c>
      <c r="G43" s="95">
        <f t="shared" si="3"/>
        <v>0</v>
      </c>
      <c r="H43" s="1"/>
      <c r="I43" s="62" t="s">
        <v>146</v>
      </c>
      <c r="J43" s="109" t="s">
        <v>147</v>
      </c>
      <c r="K43" s="52" t="s">
        <v>32</v>
      </c>
      <c r="L43" s="52" t="s">
        <v>32</v>
      </c>
      <c r="M43" s="60">
        <v>1</v>
      </c>
      <c r="N43" s="52" t="s">
        <v>32</v>
      </c>
      <c r="O43" s="105">
        <f t="shared" si="4"/>
        <v>1</v>
      </c>
      <c r="P43" s="1"/>
      <c r="Q43" s="70" t="s">
        <v>171</v>
      </c>
      <c r="R43" s="98" t="s">
        <v>172</v>
      </c>
      <c r="S43" s="49" t="s">
        <v>32</v>
      </c>
      <c r="T43" s="49" t="s">
        <v>32</v>
      </c>
      <c r="U43" s="49" t="s">
        <v>32</v>
      </c>
      <c r="V43" s="49" t="s">
        <v>32</v>
      </c>
      <c r="W43" s="94">
        <f t="shared" si="5"/>
        <v>0</v>
      </c>
    </row>
    <row r="44" spans="1:23" ht="16.5" thickBot="1">
      <c r="A44" s="110"/>
      <c r="B44" s="111"/>
      <c r="C44" s="196">
        <f>COUNT(C35:C43)</f>
        <v>4</v>
      </c>
      <c r="D44" s="196">
        <f>COUNT(D35:D43)</f>
        <v>5</v>
      </c>
      <c r="E44" s="196">
        <f>COUNT(E35:E43)</f>
        <v>3</v>
      </c>
      <c r="F44" s="196">
        <f>COUNT(F35:F43)</f>
        <v>3</v>
      </c>
      <c r="G44" s="218">
        <f>SUM(C44:F44)</f>
        <v>15</v>
      </c>
      <c r="H44" s="1"/>
      <c r="I44" s="112"/>
      <c r="J44" s="112"/>
      <c r="K44" s="113">
        <f>COUNT(K35:K43)</f>
        <v>5</v>
      </c>
      <c r="L44" s="113">
        <f>COUNT(L35:L43)</f>
        <v>3</v>
      </c>
      <c r="M44" s="113">
        <f>COUNT(M35:M43)</f>
        <v>8</v>
      </c>
      <c r="N44" s="113">
        <f>COUNT(N35:N43)</f>
        <v>4</v>
      </c>
      <c r="O44" s="217">
        <f>SUM(K44:N44)</f>
        <v>20</v>
      </c>
      <c r="P44" s="1"/>
      <c r="Q44" s="112"/>
      <c r="R44" s="112"/>
      <c r="S44" s="199">
        <f>COUNT(S35:S43)</f>
        <v>4</v>
      </c>
      <c r="T44" s="199">
        <f>COUNT(T35:T43)</f>
        <v>5</v>
      </c>
      <c r="U44" s="199">
        <f>COUNT(U35:U43)</f>
        <v>3</v>
      </c>
      <c r="V44" s="199">
        <f>COUNT(V35:V43)</f>
        <v>5</v>
      </c>
      <c r="W44" s="200">
        <f>SUM(S44:V44)</f>
        <v>17</v>
      </c>
    </row>
    <row r="45" spans="1:23" ht="15.75" thickTop="1">
      <c r="A45" s="247" t="s">
        <v>181</v>
      </c>
      <c r="B45" s="248"/>
      <c r="C45" s="248"/>
      <c r="D45" s="248"/>
      <c r="E45" s="248"/>
      <c r="F45" s="248"/>
      <c r="G45" s="249"/>
      <c r="H45" s="1"/>
      <c r="I45" s="250" t="s">
        <v>182</v>
      </c>
      <c r="J45" s="251"/>
      <c r="K45" s="251"/>
      <c r="L45" s="251"/>
      <c r="M45" s="251"/>
      <c r="N45" s="251"/>
      <c r="O45" s="252"/>
      <c r="P45" s="1"/>
      <c r="Q45" s="253" t="s">
        <v>183</v>
      </c>
      <c r="R45" s="254"/>
      <c r="S45" s="254"/>
      <c r="T45" s="254"/>
      <c r="U45" s="254"/>
      <c r="V45" s="254"/>
      <c r="W45" s="255"/>
    </row>
    <row r="46" spans="1:23" ht="15">
      <c r="A46" s="235" t="s">
        <v>0</v>
      </c>
      <c r="B46" s="236"/>
      <c r="C46" s="236"/>
      <c r="D46" s="236"/>
      <c r="E46" s="236"/>
      <c r="F46" s="236"/>
      <c r="G46" s="237"/>
      <c r="H46" s="1"/>
      <c r="I46" s="241" t="s">
        <v>0</v>
      </c>
      <c r="J46" s="242"/>
      <c r="K46" s="242"/>
      <c r="L46" s="242"/>
      <c r="M46" s="242"/>
      <c r="N46" s="242"/>
      <c r="O46" s="243"/>
      <c r="P46" s="1"/>
      <c r="Q46" s="244" t="s">
        <v>0</v>
      </c>
      <c r="R46" s="245"/>
      <c r="S46" s="245"/>
      <c r="T46" s="245"/>
      <c r="U46" s="245"/>
      <c r="V46" s="245"/>
      <c r="W46" s="246"/>
    </row>
    <row r="47" spans="1:23" ht="15.75" thickBot="1">
      <c r="A47" s="238" t="s">
        <v>266</v>
      </c>
      <c r="B47" s="239"/>
      <c r="C47" s="239"/>
      <c r="D47" s="239"/>
      <c r="E47" s="239"/>
      <c r="F47" s="239"/>
      <c r="G47" s="240"/>
      <c r="H47" s="1"/>
      <c r="I47" s="241" t="s">
        <v>184</v>
      </c>
      <c r="J47" s="242"/>
      <c r="K47" s="242"/>
      <c r="L47" s="242"/>
      <c r="M47" s="242"/>
      <c r="N47" s="242"/>
      <c r="O47" s="243"/>
      <c r="P47" s="1"/>
      <c r="Q47" s="244" t="s">
        <v>185</v>
      </c>
      <c r="R47" s="245"/>
      <c r="S47" s="245"/>
      <c r="T47" s="245"/>
      <c r="U47" s="245"/>
      <c r="V47" s="245"/>
      <c r="W47" s="246"/>
    </row>
    <row r="48" spans="1:23" ht="15.75" thickBot="1">
      <c r="A48" s="114" t="s">
        <v>5</v>
      </c>
      <c r="B48" s="115"/>
      <c r="C48" s="116"/>
      <c r="D48" s="116"/>
      <c r="E48" s="116"/>
      <c r="F48" s="116"/>
      <c r="G48" s="117"/>
      <c r="H48" s="1"/>
      <c r="I48" s="118" t="s">
        <v>5</v>
      </c>
      <c r="J48" s="119"/>
      <c r="K48" s="120">
        <v>43590</v>
      </c>
      <c r="L48" s="120">
        <v>43604</v>
      </c>
      <c r="M48" s="120">
        <v>43618</v>
      </c>
      <c r="N48" s="120">
        <v>43639</v>
      </c>
      <c r="O48" s="121"/>
      <c r="P48" s="1"/>
      <c r="Q48" s="122" t="s">
        <v>5</v>
      </c>
      <c r="R48" s="123"/>
      <c r="S48" s="124">
        <v>43625</v>
      </c>
      <c r="T48" s="124">
        <v>43646</v>
      </c>
      <c r="U48" s="124">
        <v>43667</v>
      </c>
      <c r="V48" s="124">
        <v>43688</v>
      </c>
      <c r="W48" s="125"/>
    </row>
    <row r="49" spans="1:23" ht="15.75" thickBot="1">
      <c r="A49" s="14" t="s">
        <v>6</v>
      </c>
      <c r="B49" s="15"/>
      <c r="C49" s="16"/>
      <c r="D49" s="16"/>
      <c r="E49" s="16"/>
      <c r="F49" s="17"/>
      <c r="G49" s="18"/>
      <c r="H49" s="1"/>
      <c r="I49" s="14" t="s">
        <v>6</v>
      </c>
      <c r="J49" s="15"/>
      <c r="K49" s="16">
        <v>9</v>
      </c>
      <c r="L49" s="16">
        <v>14</v>
      </c>
      <c r="M49" s="16">
        <v>16</v>
      </c>
      <c r="N49" s="17">
        <v>23</v>
      </c>
      <c r="O49" s="18"/>
      <c r="P49" s="1"/>
      <c r="Q49" s="14" t="s">
        <v>6</v>
      </c>
      <c r="R49" s="15"/>
      <c r="S49" s="16">
        <v>18</v>
      </c>
      <c r="T49" s="16">
        <v>24</v>
      </c>
      <c r="U49" s="16">
        <v>26</v>
      </c>
      <c r="V49" s="17">
        <v>10</v>
      </c>
      <c r="W49" s="18"/>
    </row>
    <row r="50" spans="1:23" ht="23.25">
      <c r="A50" s="126" t="s">
        <v>7</v>
      </c>
      <c r="B50" s="127" t="s">
        <v>8</v>
      </c>
      <c r="C50" s="128"/>
      <c r="D50" s="128"/>
      <c r="E50" s="128"/>
      <c r="F50" s="128"/>
      <c r="G50" s="129" t="s">
        <v>11</v>
      </c>
      <c r="H50" s="1"/>
      <c r="I50" s="130" t="s">
        <v>7</v>
      </c>
      <c r="J50" s="131" t="s">
        <v>8</v>
      </c>
      <c r="K50" s="132" t="s">
        <v>186</v>
      </c>
      <c r="L50" s="132" t="s">
        <v>187</v>
      </c>
      <c r="M50" s="132" t="s">
        <v>188</v>
      </c>
      <c r="N50" s="133" t="s">
        <v>189</v>
      </c>
      <c r="O50" s="134" t="s">
        <v>11</v>
      </c>
      <c r="P50" s="1"/>
      <c r="Q50" s="135" t="s">
        <v>7</v>
      </c>
      <c r="R50" s="136" t="s">
        <v>8</v>
      </c>
      <c r="S50" s="137" t="s">
        <v>190</v>
      </c>
      <c r="T50" s="137" t="s">
        <v>190</v>
      </c>
      <c r="U50" s="137" t="s">
        <v>190</v>
      </c>
      <c r="V50" s="137" t="s">
        <v>190</v>
      </c>
      <c r="W50" s="138" t="s">
        <v>11</v>
      </c>
    </row>
    <row r="51" spans="1:23" ht="15.75">
      <c r="A51" s="139"/>
      <c r="B51" s="140"/>
      <c r="C51" s="49" t="s">
        <v>32</v>
      </c>
      <c r="D51" s="49" t="s">
        <v>32</v>
      </c>
      <c r="E51" s="49" t="s">
        <v>32</v>
      </c>
      <c r="F51" s="49" t="s">
        <v>32</v>
      </c>
      <c r="G51" s="141">
        <f aca="true" t="shared" si="6" ref="G51:G65">SUM(C51:F51)</f>
        <v>0</v>
      </c>
      <c r="H51" s="1"/>
      <c r="I51" s="203" t="s">
        <v>24</v>
      </c>
      <c r="J51" s="204" t="s">
        <v>191</v>
      </c>
      <c r="K51" s="188">
        <v>299</v>
      </c>
      <c r="L51" s="188">
        <v>300</v>
      </c>
      <c r="M51" s="188">
        <v>300</v>
      </c>
      <c r="N51" s="188">
        <v>299</v>
      </c>
      <c r="O51" s="33">
        <f aca="true" t="shared" si="7" ref="O51:O65">SUM(K51:N51)</f>
        <v>1198</v>
      </c>
      <c r="P51" s="234"/>
      <c r="Q51" s="203" t="s">
        <v>135</v>
      </c>
      <c r="R51" s="204" t="s">
        <v>136</v>
      </c>
      <c r="S51" s="32">
        <v>299</v>
      </c>
      <c r="T51" s="32">
        <v>299</v>
      </c>
      <c r="U51" s="32">
        <v>298</v>
      </c>
      <c r="V51" s="32">
        <v>300</v>
      </c>
      <c r="W51" s="233">
        <f aca="true" t="shared" si="8" ref="W51:W65">SUM(S51:V51)</f>
        <v>1196</v>
      </c>
    </row>
    <row r="52" spans="1:23" ht="15">
      <c r="A52" s="143"/>
      <c r="B52" s="76"/>
      <c r="C52" s="49" t="s">
        <v>32</v>
      </c>
      <c r="D52" s="49" t="s">
        <v>32</v>
      </c>
      <c r="E52" s="49" t="s">
        <v>32</v>
      </c>
      <c r="F52" s="49" t="s">
        <v>32</v>
      </c>
      <c r="G52" s="141">
        <f t="shared" si="6"/>
        <v>0</v>
      </c>
      <c r="H52" s="1"/>
      <c r="I52" s="144" t="s">
        <v>192</v>
      </c>
      <c r="J52" s="145" t="s">
        <v>193</v>
      </c>
      <c r="K52" s="146">
        <v>298</v>
      </c>
      <c r="L52" s="146">
        <v>297</v>
      </c>
      <c r="M52" s="146">
        <v>299</v>
      </c>
      <c r="N52" s="146">
        <v>300</v>
      </c>
      <c r="O52" s="147">
        <f t="shared" si="7"/>
        <v>1194</v>
      </c>
      <c r="P52" s="1"/>
      <c r="Q52" s="148" t="s">
        <v>17</v>
      </c>
      <c r="R52" s="149" t="s">
        <v>18</v>
      </c>
      <c r="S52" s="36">
        <v>298</v>
      </c>
      <c r="T52" s="36">
        <v>297</v>
      </c>
      <c r="U52" s="36">
        <v>300</v>
      </c>
      <c r="V52" s="36">
        <v>299</v>
      </c>
      <c r="W52" s="150">
        <f t="shared" si="8"/>
        <v>1194</v>
      </c>
    </row>
    <row r="53" spans="1:23" ht="15">
      <c r="A53" s="143"/>
      <c r="B53" s="76"/>
      <c r="C53" s="49" t="s">
        <v>32</v>
      </c>
      <c r="D53" s="49" t="s">
        <v>32</v>
      </c>
      <c r="E53" s="49" t="s">
        <v>32</v>
      </c>
      <c r="F53" s="49" t="s">
        <v>32</v>
      </c>
      <c r="G53" s="141">
        <f t="shared" si="6"/>
        <v>0</v>
      </c>
      <c r="H53" s="1"/>
      <c r="I53" s="144" t="s">
        <v>131</v>
      </c>
      <c r="J53" s="145" t="s">
        <v>79</v>
      </c>
      <c r="K53" s="146">
        <v>300</v>
      </c>
      <c r="L53" s="146">
        <v>298</v>
      </c>
      <c r="M53" s="146">
        <v>297</v>
      </c>
      <c r="N53" s="146">
        <v>148</v>
      </c>
      <c r="O53" s="147">
        <f t="shared" si="7"/>
        <v>1043</v>
      </c>
      <c r="P53" s="1"/>
      <c r="Q53" s="148" t="s">
        <v>50</v>
      </c>
      <c r="R53" s="149" t="s">
        <v>51</v>
      </c>
      <c r="S53" s="36">
        <v>297</v>
      </c>
      <c r="T53" s="36">
        <v>295</v>
      </c>
      <c r="U53" s="36">
        <v>297</v>
      </c>
      <c r="V53" s="36">
        <v>146</v>
      </c>
      <c r="W53" s="150">
        <f t="shared" si="8"/>
        <v>1035</v>
      </c>
    </row>
    <row r="54" spans="1:23" ht="15">
      <c r="A54" s="143"/>
      <c r="B54" s="76"/>
      <c r="C54" s="49" t="s">
        <v>32</v>
      </c>
      <c r="D54" s="49" t="s">
        <v>32</v>
      </c>
      <c r="E54" s="49" t="s">
        <v>32</v>
      </c>
      <c r="F54" s="49" t="s">
        <v>32</v>
      </c>
      <c r="G54" s="141">
        <f t="shared" si="6"/>
        <v>0</v>
      </c>
      <c r="H54" s="1"/>
      <c r="I54" s="144" t="s">
        <v>194</v>
      </c>
      <c r="J54" s="145" t="s">
        <v>195</v>
      </c>
      <c r="K54" s="146">
        <v>148</v>
      </c>
      <c r="L54" s="146">
        <v>299</v>
      </c>
      <c r="M54" s="146">
        <v>298</v>
      </c>
      <c r="N54" s="146">
        <v>148</v>
      </c>
      <c r="O54" s="147">
        <f t="shared" si="7"/>
        <v>893</v>
      </c>
      <c r="P54" s="1"/>
      <c r="Q54" s="148" t="s">
        <v>52</v>
      </c>
      <c r="R54" s="149" t="s">
        <v>51</v>
      </c>
      <c r="S54" s="36">
        <v>147</v>
      </c>
      <c r="T54" s="36">
        <v>292</v>
      </c>
      <c r="U54" s="36">
        <v>296</v>
      </c>
      <c r="V54" s="36">
        <v>296</v>
      </c>
      <c r="W54" s="150">
        <f t="shared" si="8"/>
        <v>1031</v>
      </c>
    </row>
    <row r="55" spans="1:23" ht="15">
      <c r="A55" s="143"/>
      <c r="B55" s="76"/>
      <c r="C55" s="49" t="s">
        <v>32</v>
      </c>
      <c r="D55" s="49" t="s">
        <v>32</v>
      </c>
      <c r="E55" s="49" t="s">
        <v>32</v>
      </c>
      <c r="F55" s="49" t="s">
        <v>32</v>
      </c>
      <c r="G55" s="141">
        <f t="shared" si="6"/>
        <v>0</v>
      </c>
      <c r="H55" s="1"/>
      <c r="I55" s="144" t="s">
        <v>196</v>
      </c>
      <c r="J55" s="145" t="s">
        <v>83</v>
      </c>
      <c r="K55" s="151">
        <v>148</v>
      </c>
      <c r="L55" s="151">
        <v>147</v>
      </c>
      <c r="M55" s="152" t="s">
        <v>32</v>
      </c>
      <c r="N55" s="151">
        <v>298</v>
      </c>
      <c r="O55" s="147">
        <f t="shared" si="7"/>
        <v>593</v>
      </c>
      <c r="P55" s="1"/>
      <c r="Q55" s="153" t="s">
        <v>37</v>
      </c>
      <c r="R55" s="154" t="s">
        <v>38</v>
      </c>
      <c r="S55" s="49" t="s">
        <v>32</v>
      </c>
      <c r="T55" s="36">
        <v>298</v>
      </c>
      <c r="U55" s="36">
        <v>147</v>
      </c>
      <c r="V55" s="36">
        <v>294</v>
      </c>
      <c r="W55" s="150">
        <f t="shared" si="8"/>
        <v>739</v>
      </c>
    </row>
    <row r="56" spans="1:23" ht="15">
      <c r="A56" s="143"/>
      <c r="B56" s="76"/>
      <c r="C56" s="49" t="s">
        <v>32</v>
      </c>
      <c r="D56" s="49" t="s">
        <v>32</v>
      </c>
      <c r="E56" s="49" t="s">
        <v>32</v>
      </c>
      <c r="F56" s="49" t="s">
        <v>32</v>
      </c>
      <c r="G56" s="141">
        <f t="shared" si="6"/>
        <v>0</v>
      </c>
      <c r="H56" s="1"/>
      <c r="I56" s="144" t="s">
        <v>125</v>
      </c>
      <c r="J56" s="145" t="s">
        <v>105</v>
      </c>
      <c r="K56" s="155" t="s">
        <v>32</v>
      </c>
      <c r="L56" s="146">
        <v>296</v>
      </c>
      <c r="M56" s="155" t="s">
        <v>32</v>
      </c>
      <c r="N56" s="155" t="s">
        <v>32</v>
      </c>
      <c r="O56" s="147">
        <f t="shared" si="7"/>
        <v>296</v>
      </c>
      <c r="P56" s="1"/>
      <c r="Q56" s="148" t="s">
        <v>39</v>
      </c>
      <c r="R56" s="149" t="s">
        <v>40</v>
      </c>
      <c r="S56" s="36">
        <v>147</v>
      </c>
      <c r="T56" s="36">
        <v>145</v>
      </c>
      <c r="U56" s="36">
        <v>147</v>
      </c>
      <c r="V56" s="36">
        <v>293</v>
      </c>
      <c r="W56" s="150">
        <f t="shared" si="8"/>
        <v>732</v>
      </c>
    </row>
    <row r="57" spans="1:23" ht="15">
      <c r="A57" s="143"/>
      <c r="B57" s="76"/>
      <c r="C57" s="49" t="s">
        <v>32</v>
      </c>
      <c r="D57" s="49" t="s">
        <v>32</v>
      </c>
      <c r="E57" s="49" t="s">
        <v>32</v>
      </c>
      <c r="F57" s="49" t="s">
        <v>32</v>
      </c>
      <c r="G57" s="141">
        <f t="shared" si="6"/>
        <v>0</v>
      </c>
      <c r="H57" s="1"/>
      <c r="I57" s="144" t="s">
        <v>111</v>
      </c>
      <c r="J57" s="145" t="s">
        <v>112</v>
      </c>
      <c r="K57" s="49" t="s">
        <v>32</v>
      </c>
      <c r="L57" s="49" t="s">
        <v>32</v>
      </c>
      <c r="M57" s="49" t="s">
        <v>32</v>
      </c>
      <c r="N57" s="49" t="s">
        <v>32</v>
      </c>
      <c r="O57" s="156">
        <f t="shared" si="7"/>
        <v>0</v>
      </c>
      <c r="P57" s="1"/>
      <c r="Q57" s="148" t="s">
        <v>28</v>
      </c>
      <c r="R57" s="149" t="s">
        <v>29</v>
      </c>
      <c r="S57" s="49" t="s">
        <v>32</v>
      </c>
      <c r="T57" s="36">
        <v>296</v>
      </c>
      <c r="U57" s="36">
        <v>299</v>
      </c>
      <c r="V57" s="49" t="s">
        <v>32</v>
      </c>
      <c r="W57" s="150">
        <f t="shared" si="8"/>
        <v>595</v>
      </c>
    </row>
    <row r="58" spans="1:23" ht="15">
      <c r="A58" s="143"/>
      <c r="B58" s="76"/>
      <c r="C58" s="49" t="s">
        <v>32</v>
      </c>
      <c r="D58" s="49" t="s">
        <v>32</v>
      </c>
      <c r="E58" s="49" t="s">
        <v>32</v>
      </c>
      <c r="F58" s="49" t="s">
        <v>32</v>
      </c>
      <c r="G58" s="141">
        <f t="shared" si="6"/>
        <v>0</v>
      </c>
      <c r="H58" s="1"/>
      <c r="I58" s="157" t="s">
        <v>99</v>
      </c>
      <c r="J58" s="158" t="s">
        <v>197</v>
      </c>
      <c r="K58" s="49" t="s">
        <v>32</v>
      </c>
      <c r="L58" s="49" t="s">
        <v>32</v>
      </c>
      <c r="M58" s="49" t="s">
        <v>32</v>
      </c>
      <c r="N58" s="49" t="s">
        <v>32</v>
      </c>
      <c r="O58" s="159">
        <f t="shared" si="7"/>
        <v>0</v>
      </c>
      <c r="P58" s="1"/>
      <c r="Q58" s="160" t="s">
        <v>21</v>
      </c>
      <c r="R58" s="161" t="s">
        <v>23</v>
      </c>
      <c r="S58" s="49" t="s">
        <v>32</v>
      </c>
      <c r="T58" s="36">
        <v>300</v>
      </c>
      <c r="U58" s="49" t="s">
        <v>32</v>
      </c>
      <c r="V58" s="36">
        <v>295</v>
      </c>
      <c r="W58" s="162">
        <f t="shared" si="8"/>
        <v>595</v>
      </c>
    </row>
    <row r="59" spans="1:23" ht="15">
      <c r="A59" s="143"/>
      <c r="B59" s="76"/>
      <c r="C59" s="49" t="s">
        <v>32</v>
      </c>
      <c r="D59" s="49" t="s">
        <v>32</v>
      </c>
      <c r="E59" s="49" t="s">
        <v>32</v>
      </c>
      <c r="F59" s="49" t="s">
        <v>32</v>
      </c>
      <c r="G59" s="141">
        <f t="shared" si="6"/>
        <v>0</v>
      </c>
      <c r="H59" s="1"/>
      <c r="I59" s="144" t="s">
        <v>198</v>
      </c>
      <c r="J59" s="145" t="s">
        <v>199</v>
      </c>
      <c r="K59" s="49" t="s">
        <v>32</v>
      </c>
      <c r="L59" s="49" t="s">
        <v>32</v>
      </c>
      <c r="M59" s="49" t="s">
        <v>32</v>
      </c>
      <c r="N59" s="49" t="s">
        <v>32</v>
      </c>
      <c r="O59" s="156">
        <f t="shared" si="7"/>
        <v>0</v>
      </c>
      <c r="P59" s="1"/>
      <c r="Q59" s="148" t="s">
        <v>41</v>
      </c>
      <c r="R59" s="149" t="s">
        <v>42</v>
      </c>
      <c r="S59" s="36">
        <v>300</v>
      </c>
      <c r="T59" s="49" t="s">
        <v>32</v>
      </c>
      <c r="U59" s="36">
        <v>147</v>
      </c>
      <c r="V59" s="36">
        <v>146</v>
      </c>
      <c r="W59" s="150">
        <f t="shared" si="8"/>
        <v>593</v>
      </c>
    </row>
    <row r="60" spans="1:23" ht="15">
      <c r="A60" s="143"/>
      <c r="B60" s="76"/>
      <c r="C60" s="49" t="s">
        <v>32</v>
      </c>
      <c r="D60" s="49" t="s">
        <v>32</v>
      </c>
      <c r="E60" s="49" t="s">
        <v>32</v>
      </c>
      <c r="F60" s="49" t="s">
        <v>32</v>
      </c>
      <c r="G60" s="141">
        <f t="shared" si="6"/>
        <v>0</v>
      </c>
      <c r="H60" s="1"/>
      <c r="I60" s="144" t="s">
        <v>200</v>
      </c>
      <c r="J60" s="145" t="s">
        <v>201</v>
      </c>
      <c r="K60" s="49" t="s">
        <v>32</v>
      </c>
      <c r="L60" s="49" t="s">
        <v>32</v>
      </c>
      <c r="M60" s="49" t="s">
        <v>32</v>
      </c>
      <c r="N60" s="49" t="s">
        <v>32</v>
      </c>
      <c r="O60" s="156">
        <f t="shared" si="7"/>
        <v>0</v>
      </c>
      <c r="P60" s="1"/>
      <c r="Q60" s="148" t="s">
        <v>78</v>
      </c>
      <c r="R60" s="149" t="s">
        <v>79</v>
      </c>
      <c r="S60" s="49" t="s">
        <v>32</v>
      </c>
      <c r="T60" s="36">
        <v>294</v>
      </c>
      <c r="U60" s="49" t="s">
        <v>32</v>
      </c>
      <c r="V60" s="36">
        <v>297</v>
      </c>
      <c r="W60" s="150">
        <f t="shared" si="8"/>
        <v>591</v>
      </c>
    </row>
    <row r="61" spans="1:23" ht="15">
      <c r="A61" s="163"/>
      <c r="B61" s="164"/>
      <c r="C61" s="49" t="s">
        <v>32</v>
      </c>
      <c r="D61" s="49" t="s">
        <v>32</v>
      </c>
      <c r="E61" s="49" t="s">
        <v>32</v>
      </c>
      <c r="F61" s="49" t="s">
        <v>32</v>
      </c>
      <c r="G61" s="141">
        <f t="shared" si="6"/>
        <v>0</v>
      </c>
      <c r="H61" s="1"/>
      <c r="I61" s="144" t="s">
        <v>134</v>
      </c>
      <c r="J61" s="145" t="s">
        <v>63</v>
      </c>
      <c r="K61" s="165" t="s">
        <v>32</v>
      </c>
      <c r="L61" s="165" t="s">
        <v>32</v>
      </c>
      <c r="M61" s="165" t="s">
        <v>32</v>
      </c>
      <c r="N61" s="165" t="s">
        <v>32</v>
      </c>
      <c r="O61" s="156">
        <f t="shared" si="7"/>
        <v>0</v>
      </c>
      <c r="P61" s="1"/>
      <c r="Q61" s="160" t="s">
        <v>179</v>
      </c>
      <c r="R61" s="161" t="s">
        <v>73</v>
      </c>
      <c r="S61" s="36">
        <v>297</v>
      </c>
      <c r="T61" s="49" t="s">
        <v>32</v>
      </c>
      <c r="U61" s="49" t="s">
        <v>32</v>
      </c>
      <c r="V61" s="49" t="s">
        <v>32</v>
      </c>
      <c r="W61" s="162">
        <f t="shared" si="8"/>
        <v>297</v>
      </c>
    </row>
    <row r="62" spans="1:23" ht="15">
      <c r="A62" s="143"/>
      <c r="B62" s="76"/>
      <c r="C62" s="49" t="s">
        <v>32</v>
      </c>
      <c r="D62" s="49" t="s">
        <v>32</v>
      </c>
      <c r="E62" s="49" t="s">
        <v>32</v>
      </c>
      <c r="F62" s="49" t="s">
        <v>32</v>
      </c>
      <c r="G62" s="141">
        <f t="shared" si="6"/>
        <v>0</v>
      </c>
      <c r="H62" s="1"/>
      <c r="I62" s="166" t="s">
        <v>84</v>
      </c>
      <c r="J62" s="167" t="s">
        <v>202</v>
      </c>
      <c r="K62" s="165" t="s">
        <v>32</v>
      </c>
      <c r="L62" s="165" t="s">
        <v>32</v>
      </c>
      <c r="M62" s="165" t="s">
        <v>32</v>
      </c>
      <c r="N62" s="165" t="s">
        <v>32</v>
      </c>
      <c r="O62" s="159">
        <f t="shared" si="7"/>
        <v>0</v>
      </c>
      <c r="P62" s="1"/>
      <c r="Q62" s="148" t="s">
        <v>203</v>
      </c>
      <c r="R62" s="149" t="s">
        <v>204</v>
      </c>
      <c r="S62" s="49" t="s">
        <v>32</v>
      </c>
      <c r="T62" s="49" t="s">
        <v>32</v>
      </c>
      <c r="U62" s="36">
        <v>295</v>
      </c>
      <c r="V62" s="49" t="s">
        <v>32</v>
      </c>
      <c r="W62" s="150">
        <f t="shared" si="8"/>
        <v>295</v>
      </c>
    </row>
    <row r="63" spans="1:23" ht="15">
      <c r="A63" s="168"/>
      <c r="B63" s="169"/>
      <c r="C63" s="49" t="s">
        <v>32</v>
      </c>
      <c r="D63" s="49" t="s">
        <v>32</v>
      </c>
      <c r="E63" s="49" t="s">
        <v>32</v>
      </c>
      <c r="F63" s="49" t="s">
        <v>32</v>
      </c>
      <c r="G63" s="170">
        <f t="shared" si="6"/>
        <v>0</v>
      </c>
      <c r="H63" s="1"/>
      <c r="I63" s="171" t="s">
        <v>99</v>
      </c>
      <c r="J63" s="172" t="s">
        <v>205</v>
      </c>
      <c r="K63" s="165" t="s">
        <v>32</v>
      </c>
      <c r="L63" s="165" t="s">
        <v>32</v>
      </c>
      <c r="M63" s="165" t="s">
        <v>32</v>
      </c>
      <c r="N63" s="165" t="s">
        <v>32</v>
      </c>
      <c r="O63" s="156">
        <f t="shared" si="7"/>
        <v>0</v>
      </c>
      <c r="P63" s="1"/>
      <c r="Q63" s="148" t="s">
        <v>206</v>
      </c>
      <c r="R63" s="149" t="s">
        <v>81</v>
      </c>
      <c r="S63" s="49" t="s">
        <v>32</v>
      </c>
      <c r="T63" s="36">
        <v>293</v>
      </c>
      <c r="U63" s="49" t="s">
        <v>32</v>
      </c>
      <c r="V63" s="49" t="s">
        <v>32</v>
      </c>
      <c r="W63" s="150">
        <f t="shared" si="8"/>
        <v>293</v>
      </c>
    </row>
    <row r="64" spans="1:23" ht="15">
      <c r="A64" s="143"/>
      <c r="B64" s="76"/>
      <c r="C64" s="49" t="s">
        <v>32</v>
      </c>
      <c r="D64" s="49" t="s">
        <v>32</v>
      </c>
      <c r="E64" s="49" t="s">
        <v>32</v>
      </c>
      <c r="F64" s="49" t="s">
        <v>32</v>
      </c>
      <c r="G64" s="141">
        <f t="shared" si="6"/>
        <v>0</v>
      </c>
      <c r="H64" s="1"/>
      <c r="I64" s="171" t="s">
        <v>207</v>
      </c>
      <c r="J64" s="172" t="s">
        <v>132</v>
      </c>
      <c r="K64" s="165" t="s">
        <v>32</v>
      </c>
      <c r="L64" s="165" t="s">
        <v>32</v>
      </c>
      <c r="M64" s="165" t="s">
        <v>32</v>
      </c>
      <c r="N64" s="165" t="s">
        <v>32</v>
      </c>
      <c r="O64" s="156">
        <f t="shared" si="7"/>
        <v>0</v>
      </c>
      <c r="P64" s="1"/>
      <c r="Q64" s="148" t="s">
        <v>100</v>
      </c>
      <c r="R64" s="149" t="s">
        <v>101</v>
      </c>
      <c r="S64" s="49" t="s">
        <v>32</v>
      </c>
      <c r="T64" s="36">
        <v>145</v>
      </c>
      <c r="U64" s="49" t="s">
        <v>32</v>
      </c>
      <c r="V64" s="49" t="s">
        <v>32</v>
      </c>
      <c r="W64" s="150">
        <f t="shared" si="8"/>
        <v>145</v>
      </c>
    </row>
    <row r="65" spans="1:23" ht="15">
      <c r="A65" s="143"/>
      <c r="B65" s="76"/>
      <c r="C65" s="49" t="s">
        <v>32</v>
      </c>
      <c r="D65" s="49" t="s">
        <v>32</v>
      </c>
      <c r="E65" s="49" t="s">
        <v>32</v>
      </c>
      <c r="F65" s="49" t="s">
        <v>32</v>
      </c>
      <c r="G65" s="141">
        <f t="shared" si="6"/>
        <v>0</v>
      </c>
      <c r="H65" s="1"/>
      <c r="I65" s="144" t="s">
        <v>124</v>
      </c>
      <c r="J65" s="145" t="s">
        <v>208</v>
      </c>
      <c r="K65" s="165" t="s">
        <v>32</v>
      </c>
      <c r="L65" s="165" t="s">
        <v>32</v>
      </c>
      <c r="M65" s="165" t="s">
        <v>32</v>
      </c>
      <c r="N65" s="165" t="s">
        <v>32</v>
      </c>
      <c r="O65" s="156">
        <f t="shared" si="7"/>
        <v>0</v>
      </c>
      <c r="P65" s="1"/>
      <c r="Q65" s="160" t="s">
        <v>21</v>
      </c>
      <c r="R65" s="161" t="s">
        <v>22</v>
      </c>
      <c r="S65" s="49" t="s">
        <v>32</v>
      </c>
      <c r="T65" s="36">
        <v>145</v>
      </c>
      <c r="U65" s="49" t="s">
        <v>32</v>
      </c>
      <c r="V65" s="49" t="s">
        <v>32</v>
      </c>
      <c r="W65" s="162">
        <f t="shared" si="8"/>
        <v>145</v>
      </c>
    </row>
    <row r="66" spans="1:23" ht="15.75" thickBot="1">
      <c r="A66" s="173"/>
      <c r="B66" s="173"/>
      <c r="C66" s="174">
        <f>COUNT(C51:C65)</f>
        <v>0</v>
      </c>
      <c r="D66" s="174">
        <f>COUNT(D51:D65)</f>
        <v>0</v>
      </c>
      <c r="E66" s="174">
        <f>COUNT(E51:E65)</f>
        <v>0</v>
      </c>
      <c r="F66" s="174">
        <f>COUNT(F51:F65)</f>
        <v>0</v>
      </c>
      <c r="G66" s="174">
        <f>SUM(C66:F66)</f>
        <v>0</v>
      </c>
      <c r="H66" s="1"/>
      <c r="I66" s="175"/>
      <c r="J66" s="176"/>
      <c r="K66" s="174">
        <f>COUNT(K51:K65)</f>
        <v>5</v>
      </c>
      <c r="L66" s="174">
        <f>COUNT(L51:L65)</f>
        <v>6</v>
      </c>
      <c r="M66" s="174">
        <f>COUNT(M51:M65)</f>
        <v>4</v>
      </c>
      <c r="N66" s="174">
        <f>COUNT(N51:N65)</f>
        <v>5</v>
      </c>
      <c r="O66" s="177">
        <f>SUM(K66:N66)</f>
        <v>20</v>
      </c>
      <c r="P66" s="1"/>
      <c r="Q66" s="178"/>
      <c r="R66" s="179"/>
      <c r="S66" s="174">
        <f>COUNT(S51:S65)</f>
        <v>7</v>
      </c>
      <c r="T66" s="174">
        <f>COUNT(T51:T65)</f>
        <v>12</v>
      </c>
      <c r="U66" s="174">
        <f>COUNT(U51:U65)</f>
        <v>9</v>
      </c>
      <c r="V66" s="174">
        <f>COUNT(V51:V65)</f>
        <v>9</v>
      </c>
      <c r="W66" s="180">
        <f>SUM(S66:V66)</f>
        <v>37</v>
      </c>
    </row>
    <row r="67" spans="1:23" ht="15.75" thickBot="1">
      <c r="A67" s="181" t="s">
        <v>138</v>
      </c>
      <c r="B67" s="182"/>
      <c r="C67" s="116"/>
      <c r="D67" s="116"/>
      <c r="E67" s="116"/>
      <c r="F67" s="116"/>
      <c r="G67" s="117"/>
      <c r="H67" s="1"/>
      <c r="I67" s="118" t="s">
        <v>138</v>
      </c>
      <c r="J67" s="119"/>
      <c r="K67" s="120">
        <v>43590</v>
      </c>
      <c r="L67" s="120">
        <v>43604</v>
      </c>
      <c r="M67" s="120">
        <v>43618</v>
      </c>
      <c r="N67" s="120">
        <v>43639</v>
      </c>
      <c r="O67" s="121"/>
      <c r="P67" s="1"/>
      <c r="Q67" s="122" t="s">
        <v>138</v>
      </c>
      <c r="R67" s="123"/>
      <c r="S67" s="124">
        <v>43625</v>
      </c>
      <c r="T67" s="124">
        <v>43646</v>
      </c>
      <c r="U67" s="124">
        <v>43667</v>
      </c>
      <c r="V67" s="124">
        <v>43688</v>
      </c>
      <c r="W67" s="125"/>
    </row>
    <row r="68" spans="1:23" ht="15.75" thickBot="1">
      <c r="A68" s="14" t="s">
        <v>6</v>
      </c>
      <c r="B68" s="15"/>
      <c r="C68" s="16"/>
      <c r="D68" s="16"/>
      <c r="E68" s="16"/>
      <c r="F68" s="17"/>
      <c r="G68" s="18"/>
      <c r="H68" s="1"/>
      <c r="I68" s="14" t="s">
        <v>6</v>
      </c>
      <c r="J68" s="15"/>
      <c r="K68" s="16">
        <v>9</v>
      </c>
      <c r="L68" s="16">
        <v>14</v>
      </c>
      <c r="M68" s="16">
        <v>16</v>
      </c>
      <c r="N68" s="17">
        <v>23</v>
      </c>
      <c r="O68" s="18"/>
      <c r="P68" s="1"/>
      <c r="Q68" s="14" t="s">
        <v>6</v>
      </c>
      <c r="R68" s="15"/>
      <c r="S68" s="16">
        <v>18</v>
      </c>
      <c r="T68" s="16">
        <v>24</v>
      </c>
      <c r="U68" s="16">
        <v>26</v>
      </c>
      <c r="V68" s="17">
        <v>10</v>
      </c>
      <c r="W68" s="18"/>
    </row>
    <row r="69" spans="1:23" ht="23.25">
      <c r="A69" s="126" t="s">
        <v>7</v>
      </c>
      <c r="B69" s="127" t="s">
        <v>8</v>
      </c>
      <c r="C69" s="128"/>
      <c r="D69" s="128"/>
      <c r="E69" s="128"/>
      <c r="F69" s="128"/>
      <c r="G69" s="129" t="s">
        <v>11</v>
      </c>
      <c r="H69" s="1"/>
      <c r="I69" s="130" t="s">
        <v>7</v>
      </c>
      <c r="J69" s="131" t="s">
        <v>8</v>
      </c>
      <c r="K69" s="132" t="s">
        <v>210</v>
      </c>
      <c r="L69" s="132" t="s">
        <v>187</v>
      </c>
      <c r="M69" s="132" t="s">
        <v>188</v>
      </c>
      <c r="N69" s="133" t="s">
        <v>189</v>
      </c>
      <c r="O69" s="134" t="s">
        <v>11</v>
      </c>
      <c r="P69" s="1"/>
      <c r="Q69" s="135" t="s">
        <v>7</v>
      </c>
      <c r="R69" s="136" t="s">
        <v>8</v>
      </c>
      <c r="S69" s="137" t="s">
        <v>190</v>
      </c>
      <c r="T69" s="137" t="s">
        <v>190</v>
      </c>
      <c r="U69" s="137" t="s">
        <v>190</v>
      </c>
      <c r="V69" s="137" t="s">
        <v>190</v>
      </c>
      <c r="W69" s="138" t="s">
        <v>11</v>
      </c>
    </row>
    <row r="70" spans="1:23" ht="15.75">
      <c r="A70" s="143"/>
      <c r="B70" s="76"/>
      <c r="C70" s="49" t="s">
        <v>32</v>
      </c>
      <c r="D70" s="49" t="s">
        <v>32</v>
      </c>
      <c r="E70" s="49" t="s">
        <v>32</v>
      </c>
      <c r="F70" s="49" t="s">
        <v>32</v>
      </c>
      <c r="G70" s="141">
        <f aca="true" t="shared" si="9" ref="G70:G77">SUM(C70:F70)</f>
        <v>0</v>
      </c>
      <c r="H70" s="1"/>
      <c r="I70" s="183" t="s">
        <v>161</v>
      </c>
      <c r="J70" s="184" t="s">
        <v>162</v>
      </c>
      <c r="K70" s="32">
        <v>149</v>
      </c>
      <c r="L70" s="32">
        <v>300</v>
      </c>
      <c r="M70" s="32">
        <v>300</v>
      </c>
      <c r="N70" s="32">
        <v>299</v>
      </c>
      <c r="O70" s="185">
        <f aca="true" t="shared" si="10" ref="O70:O76">SUM(K70:N70)</f>
        <v>1048</v>
      </c>
      <c r="P70" s="1"/>
      <c r="Q70" s="186" t="s">
        <v>99</v>
      </c>
      <c r="R70" s="187" t="s">
        <v>137</v>
      </c>
      <c r="S70" s="188">
        <v>300</v>
      </c>
      <c r="T70" s="188">
        <v>299</v>
      </c>
      <c r="U70" s="188">
        <v>296</v>
      </c>
      <c r="V70" s="188">
        <v>300</v>
      </c>
      <c r="W70" s="189">
        <f aca="true" t="shared" si="11" ref="W70:W76">SUM(S70:V70)</f>
        <v>1195</v>
      </c>
    </row>
    <row r="71" spans="1:23" ht="15.75">
      <c r="A71" s="168"/>
      <c r="B71" s="169"/>
      <c r="C71" s="49" t="s">
        <v>32</v>
      </c>
      <c r="D71" s="49" t="s">
        <v>32</v>
      </c>
      <c r="E71" s="49" t="s">
        <v>32</v>
      </c>
      <c r="F71" s="49" t="s">
        <v>32</v>
      </c>
      <c r="G71" s="170">
        <f t="shared" si="9"/>
        <v>0</v>
      </c>
      <c r="H71" s="1"/>
      <c r="I71" s="65" t="s">
        <v>211</v>
      </c>
      <c r="J71" s="66" t="s">
        <v>212</v>
      </c>
      <c r="K71" s="40">
        <v>300</v>
      </c>
      <c r="L71" s="40">
        <v>149</v>
      </c>
      <c r="M71" s="40">
        <v>299</v>
      </c>
      <c r="N71" s="40">
        <v>149</v>
      </c>
      <c r="O71" s="105">
        <f t="shared" si="10"/>
        <v>897</v>
      </c>
      <c r="P71" s="1"/>
      <c r="Q71" s="160" t="s">
        <v>30</v>
      </c>
      <c r="R71" s="161" t="s">
        <v>141</v>
      </c>
      <c r="S71" s="36">
        <v>299</v>
      </c>
      <c r="T71" s="36">
        <v>297</v>
      </c>
      <c r="U71" s="36">
        <v>300</v>
      </c>
      <c r="V71" s="36">
        <v>298</v>
      </c>
      <c r="W71" s="162">
        <f t="shared" si="11"/>
        <v>1194</v>
      </c>
    </row>
    <row r="72" spans="1:23" ht="15.75">
      <c r="A72" s="143"/>
      <c r="B72" s="76"/>
      <c r="C72" s="49" t="s">
        <v>32</v>
      </c>
      <c r="D72" s="49" t="s">
        <v>32</v>
      </c>
      <c r="E72" s="49" t="s">
        <v>32</v>
      </c>
      <c r="F72" s="49" t="s">
        <v>32</v>
      </c>
      <c r="G72" s="141">
        <f t="shared" si="9"/>
        <v>0</v>
      </c>
      <c r="H72" s="1"/>
      <c r="I72" s="62" t="s">
        <v>213</v>
      </c>
      <c r="J72" s="109" t="s">
        <v>214</v>
      </c>
      <c r="K72" s="40">
        <v>149</v>
      </c>
      <c r="L72" s="40">
        <v>299</v>
      </c>
      <c r="M72" s="40">
        <v>298</v>
      </c>
      <c r="N72" s="40">
        <v>149</v>
      </c>
      <c r="O72" s="105">
        <f t="shared" si="10"/>
        <v>895</v>
      </c>
      <c r="P72" s="1"/>
      <c r="Q72" s="148" t="s">
        <v>134</v>
      </c>
      <c r="R72" s="149" t="s">
        <v>154</v>
      </c>
      <c r="S72" s="49" t="s">
        <v>32</v>
      </c>
      <c r="T72" s="36">
        <v>147</v>
      </c>
      <c r="U72" s="36">
        <v>298</v>
      </c>
      <c r="V72" s="36">
        <v>299</v>
      </c>
      <c r="W72" s="162">
        <f t="shared" si="11"/>
        <v>744</v>
      </c>
    </row>
    <row r="73" spans="1:23" ht="15.75">
      <c r="A73" s="143"/>
      <c r="B73" s="76"/>
      <c r="C73" s="49" t="s">
        <v>32</v>
      </c>
      <c r="D73" s="49" t="s">
        <v>32</v>
      </c>
      <c r="E73" s="49" t="s">
        <v>32</v>
      </c>
      <c r="F73" s="49" t="s">
        <v>32</v>
      </c>
      <c r="G73" s="141">
        <f t="shared" si="9"/>
        <v>0</v>
      </c>
      <c r="H73" s="1"/>
      <c r="I73" s="65" t="s">
        <v>215</v>
      </c>
      <c r="J73" s="66" t="s">
        <v>216</v>
      </c>
      <c r="K73" s="40">
        <v>149</v>
      </c>
      <c r="L73" s="52" t="s">
        <v>32</v>
      </c>
      <c r="M73" s="40">
        <v>148</v>
      </c>
      <c r="N73" s="40">
        <v>300</v>
      </c>
      <c r="O73" s="105">
        <f t="shared" si="10"/>
        <v>597</v>
      </c>
      <c r="P73" s="1"/>
      <c r="Q73" s="160" t="s">
        <v>155</v>
      </c>
      <c r="R73" s="161" t="s">
        <v>156</v>
      </c>
      <c r="S73" s="49" t="s">
        <v>32</v>
      </c>
      <c r="T73" s="36">
        <v>298</v>
      </c>
      <c r="U73" s="36">
        <v>297</v>
      </c>
      <c r="V73" s="36">
        <v>148</v>
      </c>
      <c r="W73" s="162">
        <f t="shared" si="11"/>
        <v>743</v>
      </c>
    </row>
    <row r="74" spans="1:23" ht="15.75">
      <c r="A74" s="143"/>
      <c r="B74" s="76"/>
      <c r="C74" s="49" t="s">
        <v>32</v>
      </c>
      <c r="D74" s="49" t="s">
        <v>32</v>
      </c>
      <c r="E74" s="49" t="s">
        <v>32</v>
      </c>
      <c r="F74" s="49" t="s">
        <v>32</v>
      </c>
      <c r="G74" s="141">
        <f t="shared" si="9"/>
        <v>0</v>
      </c>
      <c r="H74" s="1"/>
      <c r="I74" s="65" t="s">
        <v>217</v>
      </c>
      <c r="J74" s="66" t="s">
        <v>218</v>
      </c>
      <c r="K74" s="40">
        <v>149</v>
      </c>
      <c r="L74" s="40">
        <v>149</v>
      </c>
      <c r="M74" s="52" t="s">
        <v>32</v>
      </c>
      <c r="N74" s="52" t="s">
        <v>32</v>
      </c>
      <c r="O74" s="105">
        <f t="shared" si="10"/>
        <v>298</v>
      </c>
      <c r="P74" s="1"/>
      <c r="Q74" s="148" t="s">
        <v>84</v>
      </c>
      <c r="R74" s="149" t="s">
        <v>144</v>
      </c>
      <c r="S74" s="49" t="s">
        <v>32</v>
      </c>
      <c r="T74" s="36">
        <v>300</v>
      </c>
      <c r="U74" s="49" t="s">
        <v>32</v>
      </c>
      <c r="V74" s="49" t="s">
        <v>32</v>
      </c>
      <c r="W74" s="162">
        <f t="shared" si="11"/>
        <v>300</v>
      </c>
    </row>
    <row r="75" spans="1:23" ht="15.75">
      <c r="A75" s="143"/>
      <c r="B75" s="76"/>
      <c r="C75" s="49" t="s">
        <v>32</v>
      </c>
      <c r="D75" s="49" t="s">
        <v>32</v>
      </c>
      <c r="E75" s="49" t="s">
        <v>32</v>
      </c>
      <c r="F75" s="49" t="s">
        <v>32</v>
      </c>
      <c r="G75" s="141">
        <f t="shared" si="9"/>
        <v>0</v>
      </c>
      <c r="H75" s="1"/>
      <c r="I75" s="65" t="s">
        <v>30</v>
      </c>
      <c r="J75" s="66" t="s">
        <v>141</v>
      </c>
      <c r="K75" s="40">
        <v>149</v>
      </c>
      <c r="L75" s="52" t="s">
        <v>32</v>
      </c>
      <c r="M75" s="52" t="s">
        <v>32</v>
      </c>
      <c r="N75" s="52" t="s">
        <v>32</v>
      </c>
      <c r="O75" s="105">
        <f t="shared" si="10"/>
        <v>149</v>
      </c>
      <c r="P75" s="1"/>
      <c r="Q75" s="160" t="s">
        <v>219</v>
      </c>
      <c r="R75" s="161" t="s">
        <v>220</v>
      </c>
      <c r="S75" s="49" t="s">
        <v>32</v>
      </c>
      <c r="T75" s="49" t="s">
        <v>32</v>
      </c>
      <c r="U75" s="36">
        <v>299</v>
      </c>
      <c r="V75" s="49" t="s">
        <v>32</v>
      </c>
      <c r="W75" s="190">
        <f t="shared" si="11"/>
        <v>299</v>
      </c>
    </row>
    <row r="76" spans="1:23" ht="15">
      <c r="A76" s="143"/>
      <c r="B76" s="76"/>
      <c r="C76" s="49" t="s">
        <v>32</v>
      </c>
      <c r="D76" s="49" t="s">
        <v>32</v>
      </c>
      <c r="E76" s="49" t="s">
        <v>32</v>
      </c>
      <c r="F76" s="49" t="s">
        <v>32</v>
      </c>
      <c r="G76" s="141">
        <f t="shared" si="9"/>
        <v>0</v>
      </c>
      <c r="H76" s="1"/>
      <c r="I76" s="191" t="s">
        <v>221</v>
      </c>
      <c r="J76" s="192" t="s">
        <v>222</v>
      </c>
      <c r="K76" s="49" t="s">
        <v>32</v>
      </c>
      <c r="L76" s="49" t="s">
        <v>32</v>
      </c>
      <c r="M76" s="49" t="s">
        <v>32</v>
      </c>
      <c r="N76" s="49" t="s">
        <v>32</v>
      </c>
      <c r="O76" s="193">
        <f t="shared" si="10"/>
        <v>0</v>
      </c>
      <c r="P76" s="1"/>
      <c r="Q76" s="160" t="s">
        <v>215</v>
      </c>
      <c r="R76" s="161" t="s">
        <v>216</v>
      </c>
      <c r="S76" s="49" t="s">
        <v>32</v>
      </c>
      <c r="T76" s="36">
        <v>296</v>
      </c>
      <c r="U76" s="49" t="s">
        <v>32</v>
      </c>
      <c r="V76" s="49" t="s">
        <v>32</v>
      </c>
      <c r="W76" s="162">
        <f t="shared" si="11"/>
        <v>296</v>
      </c>
    </row>
    <row r="77" spans="1:23" ht="16.5" thickBot="1">
      <c r="A77" s="194"/>
      <c r="B77" s="195"/>
      <c r="C77" s="196">
        <f>COUNT(C70:C76)</f>
        <v>0</v>
      </c>
      <c r="D77" s="196">
        <f>COUNT(D70:D76)</f>
        <v>0</v>
      </c>
      <c r="E77" s="196">
        <f>COUNT(E70:E76)</f>
        <v>0</v>
      </c>
      <c r="F77" s="196">
        <f>COUNT(F70:F76)</f>
        <v>0</v>
      </c>
      <c r="G77" s="197">
        <f t="shared" si="9"/>
        <v>0</v>
      </c>
      <c r="H77" s="1"/>
      <c r="I77" s="198"/>
      <c r="J77" s="198"/>
      <c r="K77" s="199">
        <f>COUNT(K70:K76)</f>
        <v>6</v>
      </c>
      <c r="L77" s="199">
        <f>COUNT(L70:L76)</f>
        <v>4</v>
      </c>
      <c r="M77" s="199">
        <f>COUNT(M70:M76)</f>
        <v>4</v>
      </c>
      <c r="N77" s="199">
        <f>COUNT(N70:N76)</f>
        <v>4</v>
      </c>
      <c r="O77" s="199">
        <f>SUM(K77:N77)</f>
        <v>18</v>
      </c>
      <c r="P77" s="1"/>
      <c r="Q77" s="198"/>
      <c r="R77" s="198"/>
      <c r="S77" s="200">
        <f>COUNT(S70:S76)</f>
        <v>2</v>
      </c>
      <c r="T77" s="200">
        <f>COUNT(T70:T76)</f>
        <v>6</v>
      </c>
      <c r="U77" s="200">
        <f>COUNT(U70:U76)</f>
        <v>5</v>
      </c>
      <c r="V77" s="200">
        <f>COUNT(V70:V76)</f>
        <v>4</v>
      </c>
      <c r="W77" s="200">
        <f>SUM(S77:V77)</f>
        <v>17</v>
      </c>
    </row>
    <row r="78" spans="5:23" ht="16.5" thickBot="1" thickTop="1">
      <c r="E78" s="201"/>
      <c r="H78" s="202"/>
      <c r="W78" s="201"/>
    </row>
    <row r="79" spans="1:15" ht="15.75" thickTop="1">
      <c r="A79" s="247" t="s">
        <v>223</v>
      </c>
      <c r="B79" s="248"/>
      <c r="C79" s="248"/>
      <c r="D79" s="248"/>
      <c r="E79" s="248"/>
      <c r="F79" s="248"/>
      <c r="G79" s="249"/>
      <c r="H79" s="202"/>
      <c r="I79" s="247" t="s">
        <v>224</v>
      </c>
      <c r="J79" s="248"/>
      <c r="K79" s="248"/>
      <c r="L79" s="248"/>
      <c r="M79" s="248"/>
      <c r="N79" s="248"/>
      <c r="O79" s="249"/>
    </row>
    <row r="80" spans="1:15" ht="15">
      <c r="A80" s="235" t="s">
        <v>0</v>
      </c>
      <c r="B80" s="236"/>
      <c r="C80" s="236"/>
      <c r="D80" s="236"/>
      <c r="E80" s="236"/>
      <c r="F80" s="236"/>
      <c r="G80" s="237"/>
      <c r="H80" s="202"/>
      <c r="I80" s="235" t="s">
        <v>0</v>
      </c>
      <c r="J80" s="236"/>
      <c r="K80" s="236"/>
      <c r="L80" s="236"/>
      <c r="M80" s="236"/>
      <c r="N80" s="236"/>
      <c r="O80" s="237"/>
    </row>
    <row r="81" spans="1:15" ht="15.75" thickBot="1">
      <c r="A81" s="235" t="s">
        <v>225</v>
      </c>
      <c r="B81" s="236"/>
      <c r="C81" s="236"/>
      <c r="D81" s="236"/>
      <c r="E81" s="236"/>
      <c r="F81" s="236"/>
      <c r="G81" s="237"/>
      <c r="H81" s="202"/>
      <c r="I81" s="235" t="s">
        <v>226</v>
      </c>
      <c r="J81" s="236"/>
      <c r="K81" s="236"/>
      <c r="L81" s="236"/>
      <c r="M81" s="236"/>
      <c r="N81" s="236"/>
      <c r="O81" s="237"/>
    </row>
    <row r="82" spans="1:15" ht="15.75" thickBot="1">
      <c r="A82" s="114" t="s">
        <v>5</v>
      </c>
      <c r="B82" s="115"/>
      <c r="C82" s="116">
        <v>43554</v>
      </c>
      <c r="D82" s="116">
        <v>43575</v>
      </c>
      <c r="E82" s="116">
        <v>43604</v>
      </c>
      <c r="F82" s="116">
        <v>43639</v>
      </c>
      <c r="G82" s="117"/>
      <c r="H82" s="202"/>
      <c r="I82" s="114" t="s">
        <v>5</v>
      </c>
      <c r="J82" s="115"/>
      <c r="K82" s="116">
        <v>43578</v>
      </c>
      <c r="L82" s="116">
        <v>43599</v>
      </c>
      <c r="M82" s="116">
        <v>43620</v>
      </c>
      <c r="N82" s="116">
        <v>43634</v>
      </c>
      <c r="O82" s="117"/>
    </row>
    <row r="83" spans="1:15" ht="15.75" thickBot="1">
      <c r="A83" s="14" t="s">
        <v>6</v>
      </c>
      <c r="B83" s="15"/>
      <c r="C83" s="16">
        <v>4</v>
      </c>
      <c r="D83" s="16">
        <v>6</v>
      </c>
      <c r="E83" s="16">
        <v>13</v>
      </c>
      <c r="F83" s="17">
        <v>22</v>
      </c>
      <c r="G83" s="18"/>
      <c r="H83" s="202"/>
      <c r="I83" s="14" t="s">
        <v>6</v>
      </c>
      <c r="J83" s="15"/>
      <c r="K83" s="16">
        <v>7</v>
      </c>
      <c r="L83" s="16">
        <v>12</v>
      </c>
      <c r="M83" s="16">
        <v>17</v>
      </c>
      <c r="N83" s="17">
        <v>21</v>
      </c>
      <c r="O83" s="18"/>
    </row>
    <row r="84" spans="1:15" ht="15">
      <c r="A84" s="126" t="s">
        <v>7</v>
      </c>
      <c r="B84" s="127" t="s">
        <v>8</v>
      </c>
      <c r="C84" s="128" t="s">
        <v>227</v>
      </c>
      <c r="D84" s="128" t="s">
        <v>228</v>
      </c>
      <c r="E84" s="128" t="s">
        <v>229</v>
      </c>
      <c r="F84" s="128" t="s">
        <v>228</v>
      </c>
      <c r="G84" s="129" t="s">
        <v>11</v>
      </c>
      <c r="H84" s="202"/>
      <c r="I84" s="126" t="s">
        <v>7</v>
      </c>
      <c r="J84" s="127" t="s">
        <v>8</v>
      </c>
      <c r="K84" s="128" t="s">
        <v>9</v>
      </c>
      <c r="L84" s="128" t="s">
        <v>10</v>
      </c>
      <c r="M84" s="128" t="s">
        <v>9</v>
      </c>
      <c r="N84" s="128" t="s">
        <v>10</v>
      </c>
      <c r="O84" s="129" t="s">
        <v>11</v>
      </c>
    </row>
    <row r="85" spans="1:15" ht="15.75">
      <c r="A85" s="203" t="s">
        <v>169</v>
      </c>
      <c r="B85" s="204" t="s">
        <v>40</v>
      </c>
      <c r="C85" s="188">
        <v>298</v>
      </c>
      <c r="D85" s="188">
        <v>298</v>
      </c>
      <c r="E85" s="188">
        <v>299</v>
      </c>
      <c r="F85" s="188">
        <v>300</v>
      </c>
      <c r="G85" s="33">
        <f aca="true" t="shared" si="12" ref="G85:G109">SUM(C85:F85)</f>
        <v>1195</v>
      </c>
      <c r="H85" s="234"/>
      <c r="I85" s="203" t="s">
        <v>70</v>
      </c>
      <c r="J85" s="204" t="s">
        <v>71</v>
      </c>
      <c r="K85" s="188">
        <v>294</v>
      </c>
      <c r="L85" s="188">
        <v>296</v>
      </c>
      <c r="M85" s="188">
        <v>300</v>
      </c>
      <c r="N85" s="188">
        <v>295</v>
      </c>
      <c r="O85" s="33">
        <f aca="true" t="shared" si="13" ref="O85:O109">SUM(K85:N85)</f>
        <v>1185</v>
      </c>
    </row>
    <row r="86" spans="1:15" ht="15.75">
      <c r="A86" s="143" t="s">
        <v>128</v>
      </c>
      <c r="B86" s="76" t="s">
        <v>230</v>
      </c>
      <c r="C86" s="40">
        <v>300</v>
      </c>
      <c r="D86" s="40">
        <v>299</v>
      </c>
      <c r="E86" s="40">
        <v>298</v>
      </c>
      <c r="F86" s="52" t="s">
        <v>32</v>
      </c>
      <c r="G86" s="41">
        <f t="shared" si="12"/>
        <v>897</v>
      </c>
      <c r="H86" s="202"/>
      <c r="I86" s="144" t="s">
        <v>127</v>
      </c>
      <c r="J86" s="205" t="s">
        <v>128</v>
      </c>
      <c r="K86" s="206">
        <v>299</v>
      </c>
      <c r="L86" s="206">
        <v>291</v>
      </c>
      <c r="M86" s="206">
        <v>294</v>
      </c>
      <c r="N86" s="206">
        <v>293</v>
      </c>
      <c r="O86" s="41">
        <f t="shared" si="13"/>
        <v>1177</v>
      </c>
    </row>
    <row r="87" spans="1:15" ht="15.75">
      <c r="A87" s="143" t="s">
        <v>231</v>
      </c>
      <c r="B87" s="76" t="s">
        <v>67</v>
      </c>
      <c r="C87" s="40">
        <v>299</v>
      </c>
      <c r="D87" s="40">
        <v>148</v>
      </c>
      <c r="E87" s="40">
        <v>148</v>
      </c>
      <c r="F87" s="40">
        <v>149</v>
      </c>
      <c r="G87" s="41">
        <f t="shared" si="12"/>
        <v>744</v>
      </c>
      <c r="H87" s="202"/>
      <c r="I87" s="144" t="s">
        <v>232</v>
      </c>
      <c r="J87" s="145" t="s">
        <v>22</v>
      </c>
      <c r="K87" s="206">
        <v>288</v>
      </c>
      <c r="L87" s="206">
        <v>293</v>
      </c>
      <c r="M87" s="206">
        <v>298</v>
      </c>
      <c r="N87" s="206">
        <v>292</v>
      </c>
      <c r="O87" s="41">
        <f t="shared" si="13"/>
        <v>1171</v>
      </c>
    </row>
    <row r="88" spans="1:15" ht="15.75">
      <c r="A88" s="143" t="s">
        <v>179</v>
      </c>
      <c r="B88" s="76" t="s">
        <v>73</v>
      </c>
      <c r="C88" s="40">
        <v>148</v>
      </c>
      <c r="D88" s="52" t="s">
        <v>32</v>
      </c>
      <c r="E88" s="52" t="s">
        <v>32</v>
      </c>
      <c r="F88" s="40">
        <v>299</v>
      </c>
      <c r="G88" s="41">
        <f t="shared" si="12"/>
        <v>447</v>
      </c>
      <c r="H88" s="202"/>
      <c r="I88" s="144" t="s">
        <v>108</v>
      </c>
      <c r="J88" s="145" t="s">
        <v>109</v>
      </c>
      <c r="K88" s="206">
        <v>292</v>
      </c>
      <c r="L88" s="206">
        <v>288</v>
      </c>
      <c r="M88" s="206">
        <v>290</v>
      </c>
      <c r="N88" s="206">
        <v>296</v>
      </c>
      <c r="O88" s="41">
        <f t="shared" si="13"/>
        <v>1166</v>
      </c>
    </row>
    <row r="89" spans="1:15" ht="15.75">
      <c r="A89" s="143" t="s">
        <v>209</v>
      </c>
      <c r="B89" s="76" t="s">
        <v>16</v>
      </c>
      <c r="C89" s="52" t="s">
        <v>32</v>
      </c>
      <c r="D89" s="40">
        <v>300</v>
      </c>
      <c r="E89" s="52" t="s">
        <v>32</v>
      </c>
      <c r="F89" s="52" t="s">
        <v>32</v>
      </c>
      <c r="G89" s="41">
        <f t="shared" si="12"/>
        <v>300</v>
      </c>
      <c r="H89" s="202"/>
      <c r="I89" s="144" t="s">
        <v>194</v>
      </c>
      <c r="J89" s="145" t="s">
        <v>113</v>
      </c>
      <c r="K89" s="206">
        <v>291</v>
      </c>
      <c r="L89" s="206">
        <v>289</v>
      </c>
      <c r="M89" s="206">
        <v>288</v>
      </c>
      <c r="N89" s="206">
        <v>290</v>
      </c>
      <c r="O89" s="41">
        <f t="shared" si="13"/>
        <v>1158</v>
      </c>
    </row>
    <row r="90" spans="1:15" ht="15.75">
      <c r="A90" s="143" t="s">
        <v>86</v>
      </c>
      <c r="B90" s="76" t="s">
        <v>87</v>
      </c>
      <c r="C90" s="52" t="s">
        <v>32</v>
      </c>
      <c r="D90" s="52" t="s">
        <v>32</v>
      </c>
      <c r="E90" s="40">
        <v>300</v>
      </c>
      <c r="F90" s="52" t="s">
        <v>32</v>
      </c>
      <c r="G90" s="41">
        <f t="shared" si="12"/>
        <v>300</v>
      </c>
      <c r="H90" s="202"/>
      <c r="I90" s="144" t="s">
        <v>233</v>
      </c>
      <c r="J90" s="145" t="s">
        <v>234</v>
      </c>
      <c r="K90" s="206">
        <v>143</v>
      </c>
      <c r="L90" s="206">
        <v>299</v>
      </c>
      <c r="M90" s="206">
        <v>299</v>
      </c>
      <c r="N90" s="206">
        <v>298</v>
      </c>
      <c r="O90" s="41">
        <f t="shared" si="13"/>
        <v>1039</v>
      </c>
    </row>
    <row r="91" spans="1:15" ht="15.75">
      <c r="A91" s="163" t="s">
        <v>53</v>
      </c>
      <c r="B91" s="164" t="s">
        <v>107</v>
      </c>
      <c r="C91" s="52" t="s">
        <v>32</v>
      </c>
      <c r="D91" s="40">
        <v>148</v>
      </c>
      <c r="E91" s="52" t="s">
        <v>32</v>
      </c>
      <c r="F91" s="40">
        <v>149</v>
      </c>
      <c r="G91" s="41">
        <f t="shared" si="12"/>
        <v>297</v>
      </c>
      <c r="H91" s="202"/>
      <c r="I91" s="144" t="s">
        <v>235</v>
      </c>
      <c r="J91" s="145" t="s">
        <v>51</v>
      </c>
      <c r="K91" s="206">
        <v>143</v>
      </c>
      <c r="L91" s="206">
        <v>295</v>
      </c>
      <c r="M91" s="206">
        <v>289</v>
      </c>
      <c r="N91" s="206">
        <v>297</v>
      </c>
      <c r="O91" s="41">
        <f t="shared" si="13"/>
        <v>1024</v>
      </c>
    </row>
    <row r="92" spans="1:15" ht="15.75">
      <c r="A92" s="143" t="s">
        <v>100</v>
      </c>
      <c r="B92" s="76" t="s">
        <v>101</v>
      </c>
      <c r="C92" s="52" t="s">
        <v>32</v>
      </c>
      <c r="D92" s="52" t="s">
        <v>32</v>
      </c>
      <c r="E92" s="52" t="s">
        <v>32</v>
      </c>
      <c r="F92" s="60">
        <v>1</v>
      </c>
      <c r="G92" s="41">
        <f t="shared" si="12"/>
        <v>1</v>
      </c>
      <c r="H92" s="202"/>
      <c r="I92" s="144" t="s">
        <v>117</v>
      </c>
      <c r="J92" s="205" t="s">
        <v>49</v>
      </c>
      <c r="K92" s="206">
        <v>293</v>
      </c>
      <c r="L92" s="206">
        <v>298</v>
      </c>
      <c r="M92" s="206">
        <v>287</v>
      </c>
      <c r="N92" s="206">
        <v>144</v>
      </c>
      <c r="O92" s="41">
        <f t="shared" si="13"/>
        <v>1022</v>
      </c>
    </row>
    <row r="93" spans="1:15" ht="15.75">
      <c r="A93" s="139" t="s">
        <v>236</v>
      </c>
      <c r="B93" s="140" t="s">
        <v>237</v>
      </c>
      <c r="C93" s="49" t="s">
        <v>32</v>
      </c>
      <c r="D93" s="49" t="s">
        <v>32</v>
      </c>
      <c r="E93" s="49" t="s">
        <v>32</v>
      </c>
      <c r="F93" s="49" t="s">
        <v>32</v>
      </c>
      <c r="G93" s="141">
        <f t="shared" si="12"/>
        <v>0</v>
      </c>
      <c r="H93" s="202"/>
      <c r="I93" s="144" t="s">
        <v>46</v>
      </c>
      <c r="J93" s="145" t="s">
        <v>47</v>
      </c>
      <c r="K93" s="207" t="s">
        <v>32</v>
      </c>
      <c r="L93" s="206">
        <v>300</v>
      </c>
      <c r="M93" s="206">
        <v>291</v>
      </c>
      <c r="N93" s="206">
        <v>294</v>
      </c>
      <c r="O93" s="41">
        <f t="shared" si="13"/>
        <v>885</v>
      </c>
    </row>
    <row r="94" spans="1:18" ht="15.75">
      <c r="A94" s="143" t="s">
        <v>78</v>
      </c>
      <c r="B94" s="76" t="s">
        <v>79</v>
      </c>
      <c r="C94" s="49" t="s">
        <v>32</v>
      </c>
      <c r="D94" s="49" t="s">
        <v>32</v>
      </c>
      <c r="E94" s="49" t="s">
        <v>32</v>
      </c>
      <c r="F94" s="49" t="s">
        <v>32</v>
      </c>
      <c r="G94" s="141">
        <f t="shared" si="12"/>
        <v>0</v>
      </c>
      <c r="H94" s="202"/>
      <c r="I94" s="144" t="s">
        <v>238</v>
      </c>
      <c r="J94" s="145" t="s">
        <v>38</v>
      </c>
      <c r="K94" s="206">
        <v>296</v>
      </c>
      <c r="L94" s="206">
        <v>290</v>
      </c>
      <c r="M94" s="206">
        <v>297</v>
      </c>
      <c r="N94" s="207" t="s">
        <v>32</v>
      </c>
      <c r="O94" s="41">
        <f t="shared" si="13"/>
        <v>883</v>
      </c>
      <c r="R94" t="s">
        <v>239</v>
      </c>
    </row>
    <row r="95" spans="1:15" ht="15.75">
      <c r="A95" s="143" t="s">
        <v>117</v>
      </c>
      <c r="B95" s="76" t="s">
        <v>49</v>
      </c>
      <c r="C95" s="49" t="s">
        <v>32</v>
      </c>
      <c r="D95" s="49" t="s">
        <v>32</v>
      </c>
      <c r="E95" s="49" t="s">
        <v>32</v>
      </c>
      <c r="F95" s="49" t="s">
        <v>32</v>
      </c>
      <c r="G95" s="141">
        <f t="shared" si="12"/>
        <v>0</v>
      </c>
      <c r="H95" s="202"/>
      <c r="I95" s="144" t="s">
        <v>176</v>
      </c>
      <c r="J95" s="145" t="s">
        <v>114</v>
      </c>
      <c r="K95" s="206">
        <v>287</v>
      </c>
      <c r="L95" s="206">
        <v>294</v>
      </c>
      <c r="M95" s="206">
        <v>292</v>
      </c>
      <c r="N95" s="207" t="s">
        <v>32</v>
      </c>
      <c r="O95" s="41">
        <f t="shared" si="13"/>
        <v>873</v>
      </c>
    </row>
    <row r="96" spans="1:15" ht="15.75">
      <c r="A96" s="143" t="s">
        <v>53</v>
      </c>
      <c r="B96" s="76" t="s">
        <v>129</v>
      </c>
      <c r="C96" s="49" t="s">
        <v>32</v>
      </c>
      <c r="D96" s="49" t="s">
        <v>32</v>
      </c>
      <c r="E96" s="49" t="s">
        <v>32</v>
      </c>
      <c r="F96" s="49" t="s">
        <v>32</v>
      </c>
      <c r="G96" s="141">
        <f t="shared" si="12"/>
        <v>0</v>
      </c>
      <c r="H96" s="202"/>
      <c r="I96" s="144" t="s">
        <v>125</v>
      </c>
      <c r="J96" s="145" t="s">
        <v>105</v>
      </c>
      <c r="K96" s="206">
        <v>297</v>
      </c>
      <c r="L96" s="206">
        <v>297</v>
      </c>
      <c r="M96" s="207" t="s">
        <v>32</v>
      </c>
      <c r="N96" s="207" t="s">
        <v>32</v>
      </c>
      <c r="O96" s="41">
        <f t="shared" si="13"/>
        <v>594</v>
      </c>
    </row>
    <row r="97" spans="1:18" ht="15.75">
      <c r="A97" s="143" t="s">
        <v>21</v>
      </c>
      <c r="B97" s="76" t="s">
        <v>23</v>
      </c>
      <c r="C97" s="49" t="s">
        <v>32</v>
      </c>
      <c r="D97" s="49" t="s">
        <v>32</v>
      </c>
      <c r="E97" s="49" t="s">
        <v>32</v>
      </c>
      <c r="F97" s="49" t="s">
        <v>32</v>
      </c>
      <c r="G97" s="141">
        <f t="shared" si="12"/>
        <v>0</v>
      </c>
      <c r="H97" s="202"/>
      <c r="I97" s="157" t="s">
        <v>15</v>
      </c>
      <c r="J97" s="158" t="s">
        <v>88</v>
      </c>
      <c r="K97" s="207" t="s">
        <v>32</v>
      </c>
      <c r="L97" s="206">
        <v>292</v>
      </c>
      <c r="M97" s="207" t="s">
        <v>32</v>
      </c>
      <c r="N97" s="206">
        <v>299</v>
      </c>
      <c r="O97" s="41">
        <f t="shared" si="13"/>
        <v>591</v>
      </c>
      <c r="R97" t="s">
        <v>240</v>
      </c>
    </row>
    <row r="98" spans="1:15" ht="15.75">
      <c r="A98" s="143" t="s">
        <v>241</v>
      </c>
      <c r="B98" s="76" t="s">
        <v>195</v>
      </c>
      <c r="C98" s="49" t="s">
        <v>32</v>
      </c>
      <c r="D98" s="49" t="s">
        <v>32</v>
      </c>
      <c r="E98" s="49" t="s">
        <v>32</v>
      </c>
      <c r="F98" s="49" t="s">
        <v>32</v>
      </c>
      <c r="G98" s="141">
        <f t="shared" si="12"/>
        <v>0</v>
      </c>
      <c r="H98" s="202"/>
      <c r="I98" s="171" t="s">
        <v>99</v>
      </c>
      <c r="J98" s="172" t="s">
        <v>126</v>
      </c>
      <c r="K98" s="206">
        <v>295</v>
      </c>
      <c r="L98" s="207" t="s">
        <v>32</v>
      </c>
      <c r="M98" s="206">
        <v>295</v>
      </c>
      <c r="N98" s="207" t="s">
        <v>242</v>
      </c>
      <c r="O98" s="41">
        <f t="shared" si="13"/>
        <v>590</v>
      </c>
    </row>
    <row r="99" spans="1:15" ht="15.75">
      <c r="A99" s="143" t="s">
        <v>243</v>
      </c>
      <c r="B99" s="76" t="s">
        <v>244</v>
      </c>
      <c r="C99" s="49" t="s">
        <v>32</v>
      </c>
      <c r="D99" s="49" t="s">
        <v>32</v>
      </c>
      <c r="E99" s="49" t="s">
        <v>32</v>
      </c>
      <c r="F99" s="49" t="s">
        <v>32</v>
      </c>
      <c r="G99" s="141">
        <f t="shared" si="12"/>
        <v>0</v>
      </c>
      <c r="H99" s="202"/>
      <c r="I99" s="144" t="s">
        <v>52</v>
      </c>
      <c r="J99" s="145" t="s">
        <v>245</v>
      </c>
      <c r="K99" s="206">
        <v>289</v>
      </c>
      <c r="L99" s="207" t="s">
        <v>32</v>
      </c>
      <c r="M99" s="206">
        <v>296</v>
      </c>
      <c r="N99" s="207" t="s">
        <v>32</v>
      </c>
      <c r="O99" s="41">
        <f t="shared" si="13"/>
        <v>585</v>
      </c>
    </row>
    <row r="100" spans="1:15" ht="15.75">
      <c r="A100" s="143" t="s">
        <v>246</v>
      </c>
      <c r="B100" s="76" t="s">
        <v>132</v>
      </c>
      <c r="C100" s="49" t="s">
        <v>32</v>
      </c>
      <c r="D100" s="49" t="s">
        <v>32</v>
      </c>
      <c r="E100" s="49" t="s">
        <v>32</v>
      </c>
      <c r="F100" s="49" t="s">
        <v>32</v>
      </c>
      <c r="G100" s="141">
        <f t="shared" si="12"/>
        <v>0</v>
      </c>
      <c r="H100" s="202"/>
      <c r="I100" s="208" t="s">
        <v>30</v>
      </c>
      <c r="J100" s="208" t="s">
        <v>31</v>
      </c>
      <c r="K100" s="207" t="s">
        <v>32</v>
      </c>
      <c r="L100" s="207" t="s">
        <v>32</v>
      </c>
      <c r="M100" s="206">
        <v>293</v>
      </c>
      <c r="N100" s="206">
        <v>291</v>
      </c>
      <c r="O100" s="41">
        <f t="shared" si="13"/>
        <v>584</v>
      </c>
    </row>
    <row r="101" spans="1:15" ht="15.75">
      <c r="A101" s="76" t="s">
        <v>130</v>
      </c>
      <c r="B101" s="76" t="s">
        <v>193</v>
      </c>
      <c r="C101" s="49" t="s">
        <v>32</v>
      </c>
      <c r="D101" s="49" t="s">
        <v>32</v>
      </c>
      <c r="E101" s="49" t="s">
        <v>32</v>
      </c>
      <c r="F101" s="49" t="s">
        <v>32</v>
      </c>
      <c r="G101" s="141">
        <f t="shared" si="12"/>
        <v>0</v>
      </c>
      <c r="H101" s="202"/>
      <c r="I101" s="144" t="s">
        <v>247</v>
      </c>
      <c r="J101" s="145" t="s">
        <v>248</v>
      </c>
      <c r="K101" s="206">
        <v>300</v>
      </c>
      <c r="L101" s="206">
        <v>142</v>
      </c>
      <c r="M101" s="214">
        <v>1</v>
      </c>
      <c r="N101" s="214">
        <v>1</v>
      </c>
      <c r="O101" s="41">
        <f t="shared" si="13"/>
        <v>444</v>
      </c>
    </row>
    <row r="102" spans="1:15" ht="15.75">
      <c r="A102" s="76" t="s">
        <v>70</v>
      </c>
      <c r="B102" s="76" t="s">
        <v>71</v>
      </c>
      <c r="C102" s="49" t="s">
        <v>32</v>
      </c>
      <c r="D102" s="49" t="s">
        <v>32</v>
      </c>
      <c r="E102" s="49" t="s">
        <v>32</v>
      </c>
      <c r="F102" s="49" t="s">
        <v>32</v>
      </c>
      <c r="G102" s="141">
        <f t="shared" si="12"/>
        <v>0</v>
      </c>
      <c r="H102" s="202"/>
      <c r="I102" s="145" t="s">
        <v>249</v>
      </c>
      <c r="J102" s="145" t="s">
        <v>44</v>
      </c>
      <c r="K102" s="206">
        <v>143</v>
      </c>
      <c r="L102" s="206">
        <v>287</v>
      </c>
      <c r="M102" s="207" t="s">
        <v>32</v>
      </c>
      <c r="N102" s="207" t="s">
        <v>32</v>
      </c>
      <c r="O102" s="41">
        <f t="shared" si="13"/>
        <v>430</v>
      </c>
    </row>
    <row r="103" spans="1:15" ht="15.75">
      <c r="A103" s="76" t="s">
        <v>250</v>
      </c>
      <c r="B103" s="76" t="s">
        <v>114</v>
      </c>
      <c r="C103" s="49" t="s">
        <v>32</v>
      </c>
      <c r="D103" s="49" t="s">
        <v>32</v>
      </c>
      <c r="E103" s="49" t="s">
        <v>32</v>
      </c>
      <c r="F103" s="49" t="s">
        <v>32</v>
      </c>
      <c r="G103" s="141">
        <f t="shared" si="12"/>
        <v>0</v>
      </c>
      <c r="H103" s="202"/>
      <c r="I103" s="145" t="s">
        <v>45</v>
      </c>
      <c r="J103" s="145" t="s">
        <v>36</v>
      </c>
      <c r="K103" s="207" t="s">
        <v>32</v>
      </c>
      <c r="L103" s="207" t="s">
        <v>32</v>
      </c>
      <c r="M103" s="207" t="s">
        <v>32</v>
      </c>
      <c r="N103" s="206">
        <v>300</v>
      </c>
      <c r="O103" s="41">
        <f t="shared" si="13"/>
        <v>300</v>
      </c>
    </row>
    <row r="104" spans="1:15" ht="15.75">
      <c r="A104" s="76" t="s">
        <v>251</v>
      </c>
      <c r="B104" s="76" t="s">
        <v>109</v>
      </c>
      <c r="C104" s="49" t="s">
        <v>32</v>
      </c>
      <c r="D104" s="49" t="s">
        <v>32</v>
      </c>
      <c r="E104" s="49" t="s">
        <v>32</v>
      </c>
      <c r="F104" s="49" t="s">
        <v>32</v>
      </c>
      <c r="G104" s="141">
        <f t="shared" si="12"/>
        <v>0</v>
      </c>
      <c r="H104" s="202"/>
      <c r="I104" s="167" t="s">
        <v>24</v>
      </c>
      <c r="J104" s="167" t="s">
        <v>25</v>
      </c>
      <c r="K104" s="206">
        <v>298</v>
      </c>
      <c r="L104" s="207" t="s">
        <v>32</v>
      </c>
      <c r="M104" s="207" t="s">
        <v>32</v>
      </c>
      <c r="N104" s="207" t="s">
        <v>32</v>
      </c>
      <c r="O104" s="41">
        <f t="shared" si="13"/>
        <v>298</v>
      </c>
    </row>
    <row r="105" spans="1:15" ht="15.75">
      <c r="A105" s="76" t="s">
        <v>252</v>
      </c>
      <c r="B105" s="76" t="s">
        <v>81</v>
      </c>
      <c r="C105" s="49" t="s">
        <v>32</v>
      </c>
      <c r="D105" s="49" t="s">
        <v>32</v>
      </c>
      <c r="E105" s="49" t="s">
        <v>32</v>
      </c>
      <c r="F105" s="49" t="s">
        <v>32</v>
      </c>
      <c r="G105" s="141">
        <f t="shared" si="12"/>
        <v>0</v>
      </c>
      <c r="H105" s="202"/>
      <c r="I105" s="145" t="s">
        <v>48</v>
      </c>
      <c r="J105" s="145" t="s">
        <v>49</v>
      </c>
      <c r="K105" s="206">
        <v>290</v>
      </c>
      <c r="L105" s="207" t="s">
        <v>32</v>
      </c>
      <c r="M105" s="207" t="s">
        <v>32</v>
      </c>
      <c r="N105" s="207" t="s">
        <v>253</v>
      </c>
      <c r="O105" s="41">
        <f t="shared" si="13"/>
        <v>290</v>
      </c>
    </row>
    <row r="106" spans="1:15" ht="15.75">
      <c r="A106" s="76"/>
      <c r="B106" s="76"/>
      <c r="C106" s="49" t="s">
        <v>32</v>
      </c>
      <c r="D106" s="49" t="s">
        <v>32</v>
      </c>
      <c r="E106" s="49" t="s">
        <v>32</v>
      </c>
      <c r="F106" s="49" t="s">
        <v>32</v>
      </c>
      <c r="G106" s="141">
        <f t="shared" si="12"/>
        <v>0</v>
      </c>
      <c r="H106" s="202"/>
      <c r="I106" s="145" t="s">
        <v>86</v>
      </c>
      <c r="J106" s="145" t="s">
        <v>87</v>
      </c>
      <c r="K106" s="207" t="s">
        <v>32</v>
      </c>
      <c r="L106" s="207" t="s">
        <v>32</v>
      </c>
      <c r="M106" s="207" t="s">
        <v>32</v>
      </c>
      <c r="N106" s="206">
        <v>289</v>
      </c>
      <c r="O106" s="41">
        <f t="shared" si="13"/>
        <v>289</v>
      </c>
    </row>
    <row r="107" spans="1:15" ht="15.75">
      <c r="A107" s="76"/>
      <c r="B107" s="76"/>
      <c r="C107" s="49" t="s">
        <v>32</v>
      </c>
      <c r="D107" s="49" t="s">
        <v>32</v>
      </c>
      <c r="E107" s="49" t="s">
        <v>32</v>
      </c>
      <c r="F107" s="49" t="s">
        <v>32</v>
      </c>
      <c r="G107" s="141">
        <f t="shared" si="12"/>
        <v>0</v>
      </c>
      <c r="H107" s="202"/>
      <c r="I107" s="145" t="s">
        <v>68</v>
      </c>
      <c r="J107" s="145" t="s">
        <v>69</v>
      </c>
      <c r="K107" s="207" t="s">
        <v>32</v>
      </c>
      <c r="L107" s="206">
        <v>286</v>
      </c>
      <c r="M107" s="207" t="s">
        <v>32</v>
      </c>
      <c r="N107" s="207" t="s">
        <v>32</v>
      </c>
      <c r="O107" s="41">
        <f t="shared" si="13"/>
        <v>286</v>
      </c>
    </row>
    <row r="108" spans="1:15" ht="15.75">
      <c r="A108" s="76"/>
      <c r="B108" s="76"/>
      <c r="C108" s="49" t="s">
        <v>32</v>
      </c>
      <c r="D108" s="49" t="s">
        <v>32</v>
      </c>
      <c r="E108" s="49" t="s">
        <v>32</v>
      </c>
      <c r="F108" s="49" t="s">
        <v>32</v>
      </c>
      <c r="G108" s="141">
        <f t="shared" si="12"/>
        <v>0</v>
      </c>
      <c r="H108" s="202"/>
      <c r="I108" s="145" t="s">
        <v>26</v>
      </c>
      <c r="J108" s="145" t="s">
        <v>27</v>
      </c>
      <c r="K108" s="206">
        <v>143</v>
      </c>
      <c r="L108" s="207" t="s">
        <v>32</v>
      </c>
      <c r="M108" s="207" t="s">
        <v>32</v>
      </c>
      <c r="N108" s="207" t="s">
        <v>32</v>
      </c>
      <c r="O108" s="41">
        <f t="shared" si="13"/>
        <v>143</v>
      </c>
    </row>
    <row r="109" spans="1:15" ht="15.75">
      <c r="A109" s="76"/>
      <c r="B109" s="76"/>
      <c r="C109" s="49" t="s">
        <v>32</v>
      </c>
      <c r="D109" s="49" t="s">
        <v>32</v>
      </c>
      <c r="E109" s="49" t="s">
        <v>32</v>
      </c>
      <c r="F109" s="49" t="s">
        <v>32</v>
      </c>
      <c r="G109" s="141">
        <f t="shared" si="12"/>
        <v>0</v>
      </c>
      <c r="H109" s="202"/>
      <c r="I109" s="145" t="s">
        <v>120</v>
      </c>
      <c r="J109" s="205" t="s">
        <v>121</v>
      </c>
      <c r="K109" s="207" t="s">
        <v>32</v>
      </c>
      <c r="L109" s="207" t="s">
        <v>32</v>
      </c>
      <c r="M109" s="207" t="s">
        <v>32</v>
      </c>
      <c r="N109" s="214">
        <v>1</v>
      </c>
      <c r="O109" s="41">
        <f t="shared" si="13"/>
        <v>1</v>
      </c>
    </row>
    <row r="110" spans="1:15" ht="15.75" thickBot="1">
      <c r="A110" s="173"/>
      <c r="B110" s="173"/>
      <c r="C110" s="209">
        <f>COUNT(C85:C109)</f>
        <v>4</v>
      </c>
      <c r="D110" s="209">
        <f>COUNT(D85:D109)</f>
        <v>5</v>
      </c>
      <c r="E110" s="209">
        <f>COUNT(E85:E109)</f>
        <v>4</v>
      </c>
      <c r="F110" s="209">
        <f>COUNT(F85:F109)</f>
        <v>5</v>
      </c>
      <c r="G110" s="209">
        <f>SUM(C110:F110)</f>
        <v>18</v>
      </c>
      <c r="H110" s="202"/>
      <c r="I110" s="173"/>
      <c r="J110" s="173"/>
      <c r="K110" s="209">
        <f>COUNT(K85:K109)</f>
        <v>18</v>
      </c>
      <c r="L110" s="209">
        <f>COUNT(L85:L109)</f>
        <v>16</v>
      </c>
      <c r="M110" s="209">
        <f>COUNT(M85:M109)</f>
        <v>15</v>
      </c>
      <c r="N110" s="209">
        <f>COUNT(N85:N109)</f>
        <v>15</v>
      </c>
      <c r="O110" s="209">
        <f>SUM(K110:N110)</f>
        <v>64</v>
      </c>
    </row>
    <row r="111" spans="1:15" ht="15.75" thickBot="1">
      <c r="A111" s="181" t="s">
        <v>138</v>
      </c>
      <c r="B111" s="182"/>
      <c r="C111" s="116">
        <v>43554</v>
      </c>
      <c r="D111" s="116">
        <v>43575</v>
      </c>
      <c r="E111" s="116">
        <v>43604</v>
      </c>
      <c r="F111" s="116">
        <v>43639</v>
      </c>
      <c r="G111" s="117"/>
      <c r="H111" s="202"/>
      <c r="I111" s="181" t="s">
        <v>138</v>
      </c>
      <c r="J111" s="182"/>
      <c r="K111" s="116">
        <v>43578</v>
      </c>
      <c r="L111" s="116">
        <v>43599</v>
      </c>
      <c r="M111" s="116">
        <v>43620</v>
      </c>
      <c r="N111" s="116">
        <v>43634</v>
      </c>
      <c r="O111" s="117"/>
    </row>
    <row r="112" spans="1:15" ht="15.75" thickBot="1">
      <c r="A112" s="14" t="s">
        <v>6</v>
      </c>
      <c r="B112" s="15"/>
      <c r="C112" s="16">
        <v>4</v>
      </c>
      <c r="D112" s="16">
        <v>6</v>
      </c>
      <c r="E112" s="16">
        <v>13</v>
      </c>
      <c r="F112" s="17">
        <v>22</v>
      </c>
      <c r="G112" s="18"/>
      <c r="H112" s="202"/>
      <c r="I112" s="14" t="s">
        <v>6</v>
      </c>
      <c r="J112" s="15"/>
      <c r="K112" s="16">
        <v>7</v>
      </c>
      <c r="L112" s="16">
        <v>12</v>
      </c>
      <c r="M112" s="16">
        <v>17</v>
      </c>
      <c r="N112" s="17">
        <v>21</v>
      </c>
      <c r="O112" s="18"/>
    </row>
    <row r="113" spans="1:15" ht="15">
      <c r="A113" s="126" t="s">
        <v>7</v>
      </c>
      <c r="B113" s="127" t="s">
        <v>8</v>
      </c>
      <c r="C113" s="128" t="s">
        <v>227</v>
      </c>
      <c r="D113" s="128" t="s">
        <v>228</v>
      </c>
      <c r="E113" s="128" t="s">
        <v>229</v>
      </c>
      <c r="F113" s="128" t="s">
        <v>228</v>
      </c>
      <c r="G113" s="129" t="s">
        <v>11</v>
      </c>
      <c r="H113" s="202"/>
      <c r="I113" s="126" t="s">
        <v>7</v>
      </c>
      <c r="J113" s="127" t="s">
        <v>8</v>
      </c>
      <c r="K113" s="128" t="s">
        <v>9</v>
      </c>
      <c r="L113" s="128" t="s">
        <v>10</v>
      </c>
      <c r="M113" s="128" t="s">
        <v>9</v>
      </c>
      <c r="N113" s="128" t="s">
        <v>10</v>
      </c>
      <c r="O113" s="129" t="s">
        <v>11</v>
      </c>
    </row>
    <row r="114" spans="1:15" ht="15.75">
      <c r="A114" s="210" t="s">
        <v>99</v>
      </c>
      <c r="B114" s="211" t="s">
        <v>137</v>
      </c>
      <c r="C114" s="188">
        <v>300</v>
      </c>
      <c r="D114" s="188">
        <v>149</v>
      </c>
      <c r="E114" s="188">
        <v>300</v>
      </c>
      <c r="F114" s="188">
        <v>149</v>
      </c>
      <c r="G114" s="212">
        <f aca="true" t="shared" si="14" ref="G114:G124">SUM(C114:F114)</f>
        <v>898</v>
      </c>
      <c r="H114" s="202"/>
      <c r="I114" s="142" t="s">
        <v>249</v>
      </c>
      <c r="J114" s="213" t="s">
        <v>160</v>
      </c>
      <c r="K114" s="188">
        <v>299</v>
      </c>
      <c r="L114" s="188">
        <v>299</v>
      </c>
      <c r="M114" s="188">
        <v>298</v>
      </c>
      <c r="N114" s="188">
        <v>299</v>
      </c>
      <c r="O114" s="33">
        <f aca="true" t="shared" si="15" ref="O114:O124">SUM(K114:N114)</f>
        <v>1195</v>
      </c>
    </row>
    <row r="115" spans="1:15" ht="15.75">
      <c r="A115" s="143" t="s">
        <v>254</v>
      </c>
      <c r="B115" s="76" t="s">
        <v>141</v>
      </c>
      <c r="C115" s="206">
        <v>149</v>
      </c>
      <c r="D115" s="206">
        <v>300</v>
      </c>
      <c r="E115" s="206">
        <v>299</v>
      </c>
      <c r="F115" s="206">
        <v>149</v>
      </c>
      <c r="G115" s="41">
        <f t="shared" si="14"/>
        <v>897</v>
      </c>
      <c r="H115" s="202"/>
      <c r="I115" s="143" t="s">
        <v>207</v>
      </c>
      <c r="J115" s="76" t="s">
        <v>144</v>
      </c>
      <c r="K115" s="206">
        <v>300</v>
      </c>
      <c r="L115" s="206">
        <v>294</v>
      </c>
      <c r="M115" s="206">
        <v>299</v>
      </c>
      <c r="N115" s="206">
        <v>296</v>
      </c>
      <c r="O115" s="41">
        <f t="shared" si="15"/>
        <v>1189</v>
      </c>
    </row>
    <row r="116" spans="1:15" ht="15.75">
      <c r="A116" s="143" t="s">
        <v>173</v>
      </c>
      <c r="B116" s="76" t="s">
        <v>40</v>
      </c>
      <c r="C116" s="207" t="s">
        <v>32</v>
      </c>
      <c r="D116" s="207" t="s">
        <v>32</v>
      </c>
      <c r="E116" s="206">
        <v>149</v>
      </c>
      <c r="F116" s="207" t="s">
        <v>32</v>
      </c>
      <c r="G116" s="41">
        <f t="shared" si="14"/>
        <v>149</v>
      </c>
      <c r="H116" s="202"/>
      <c r="I116" s="143" t="s">
        <v>255</v>
      </c>
      <c r="J116" s="76" t="s">
        <v>256</v>
      </c>
      <c r="K116" s="206">
        <v>297</v>
      </c>
      <c r="L116" s="206">
        <v>297</v>
      </c>
      <c r="M116" s="206">
        <v>297</v>
      </c>
      <c r="N116" s="206">
        <v>297</v>
      </c>
      <c r="O116" s="41">
        <f t="shared" si="15"/>
        <v>1188</v>
      </c>
    </row>
    <row r="117" spans="1:15" ht="15.75">
      <c r="A117" s="143" t="s">
        <v>257</v>
      </c>
      <c r="B117" s="76" t="s">
        <v>175</v>
      </c>
      <c r="C117" s="207" t="s">
        <v>32</v>
      </c>
      <c r="D117" s="214">
        <v>1</v>
      </c>
      <c r="E117" s="207" t="s">
        <v>32</v>
      </c>
      <c r="F117" s="207" t="s">
        <v>32</v>
      </c>
      <c r="G117" s="41">
        <f t="shared" si="14"/>
        <v>1</v>
      </c>
      <c r="H117" s="202"/>
      <c r="I117" s="168" t="s">
        <v>258</v>
      </c>
      <c r="J117" s="169" t="s">
        <v>259</v>
      </c>
      <c r="K117" s="206">
        <v>298</v>
      </c>
      <c r="L117" s="206">
        <v>300</v>
      </c>
      <c r="M117" s="214">
        <v>1</v>
      </c>
      <c r="N117" s="206">
        <v>294</v>
      </c>
      <c r="O117" s="41">
        <f t="shared" si="15"/>
        <v>893</v>
      </c>
    </row>
    <row r="118" spans="1:15" ht="15.75">
      <c r="A118" s="143" t="s">
        <v>174</v>
      </c>
      <c r="B118" s="76" t="s">
        <v>175</v>
      </c>
      <c r="C118" s="207" t="s">
        <v>32</v>
      </c>
      <c r="D118" s="214">
        <v>1</v>
      </c>
      <c r="E118" s="207" t="s">
        <v>32</v>
      </c>
      <c r="F118" s="207" t="s">
        <v>32</v>
      </c>
      <c r="G118" s="41">
        <f t="shared" si="14"/>
        <v>1</v>
      </c>
      <c r="H118" s="202"/>
      <c r="I118" s="143" t="s">
        <v>260</v>
      </c>
      <c r="J118" s="76" t="s">
        <v>261</v>
      </c>
      <c r="K118" s="206">
        <v>148</v>
      </c>
      <c r="L118" s="206">
        <v>147</v>
      </c>
      <c r="M118" s="206">
        <v>300</v>
      </c>
      <c r="N118" s="206">
        <v>298</v>
      </c>
      <c r="O118" s="41">
        <f t="shared" si="15"/>
        <v>893</v>
      </c>
    </row>
    <row r="119" spans="1:15" ht="15.75">
      <c r="A119" s="168" t="s">
        <v>249</v>
      </c>
      <c r="B119" s="169" t="s">
        <v>160</v>
      </c>
      <c r="C119" s="49" t="s">
        <v>32</v>
      </c>
      <c r="D119" s="49" t="s">
        <v>32</v>
      </c>
      <c r="E119" s="49" t="s">
        <v>32</v>
      </c>
      <c r="F119" s="49" t="s">
        <v>32</v>
      </c>
      <c r="G119" s="170">
        <f t="shared" si="14"/>
        <v>0</v>
      </c>
      <c r="H119" s="202"/>
      <c r="I119" s="168" t="s">
        <v>166</v>
      </c>
      <c r="J119" s="169" t="s">
        <v>167</v>
      </c>
      <c r="K119" s="207" t="s">
        <v>32</v>
      </c>
      <c r="L119" s="206">
        <v>295</v>
      </c>
      <c r="M119" s="206">
        <v>296</v>
      </c>
      <c r="N119" s="206">
        <v>295</v>
      </c>
      <c r="O119" s="41">
        <f t="shared" si="15"/>
        <v>886</v>
      </c>
    </row>
    <row r="120" spans="1:15" ht="15.75">
      <c r="A120" s="143" t="s">
        <v>41</v>
      </c>
      <c r="B120" s="76" t="s">
        <v>178</v>
      </c>
      <c r="C120" s="49" t="s">
        <v>32</v>
      </c>
      <c r="D120" s="49" t="s">
        <v>32</v>
      </c>
      <c r="E120" s="49" t="s">
        <v>32</v>
      </c>
      <c r="F120" s="49" t="s">
        <v>32</v>
      </c>
      <c r="G120" s="141">
        <f t="shared" si="14"/>
        <v>0</v>
      </c>
      <c r="H120" s="202"/>
      <c r="I120" s="143" t="s">
        <v>158</v>
      </c>
      <c r="J120" s="76" t="s">
        <v>114</v>
      </c>
      <c r="K120" s="206">
        <v>148</v>
      </c>
      <c r="L120" s="206">
        <v>298</v>
      </c>
      <c r="M120" s="206">
        <v>295</v>
      </c>
      <c r="N120" s="207" t="s">
        <v>32</v>
      </c>
      <c r="O120" s="41">
        <f t="shared" si="15"/>
        <v>741</v>
      </c>
    </row>
    <row r="121" spans="1:15" ht="15.75">
      <c r="A121" s="143" t="s">
        <v>262</v>
      </c>
      <c r="B121" s="76" t="s">
        <v>180</v>
      </c>
      <c r="C121" s="49" t="s">
        <v>32</v>
      </c>
      <c r="D121" s="49" t="s">
        <v>32</v>
      </c>
      <c r="E121" s="49" t="s">
        <v>32</v>
      </c>
      <c r="F121" s="49" t="s">
        <v>32</v>
      </c>
      <c r="G121" s="141">
        <f t="shared" si="14"/>
        <v>0</v>
      </c>
      <c r="H121" s="202"/>
      <c r="I121" s="143" t="s">
        <v>263</v>
      </c>
      <c r="J121" s="76" t="s">
        <v>264</v>
      </c>
      <c r="K121" s="207" t="s">
        <v>32</v>
      </c>
      <c r="L121" s="207" t="s">
        <v>32</v>
      </c>
      <c r="M121" s="207" t="s">
        <v>32</v>
      </c>
      <c r="N121" s="206">
        <v>300</v>
      </c>
      <c r="O121" s="41">
        <f t="shared" si="15"/>
        <v>300</v>
      </c>
    </row>
    <row r="122" spans="1:15" ht="15.75">
      <c r="A122" s="143" t="s">
        <v>158</v>
      </c>
      <c r="B122" s="76" t="s">
        <v>114</v>
      </c>
      <c r="C122" s="49" t="s">
        <v>32</v>
      </c>
      <c r="D122" s="49" t="s">
        <v>32</v>
      </c>
      <c r="E122" s="49" t="s">
        <v>32</v>
      </c>
      <c r="F122" s="49" t="s">
        <v>32</v>
      </c>
      <c r="G122" s="141">
        <f t="shared" si="14"/>
        <v>0</v>
      </c>
      <c r="H122" s="202"/>
      <c r="I122" s="143" t="s">
        <v>117</v>
      </c>
      <c r="J122" s="76" t="s">
        <v>157</v>
      </c>
      <c r="K122" s="207" t="s">
        <v>32</v>
      </c>
      <c r="L122" s="206">
        <v>296</v>
      </c>
      <c r="M122" s="207" t="s">
        <v>32</v>
      </c>
      <c r="N122" s="207" t="s">
        <v>32</v>
      </c>
      <c r="O122" s="41">
        <f t="shared" si="15"/>
        <v>296</v>
      </c>
    </row>
    <row r="123" spans="1:15" ht="15.75">
      <c r="A123" s="143" t="s">
        <v>219</v>
      </c>
      <c r="B123" s="76" t="s">
        <v>220</v>
      </c>
      <c r="C123" s="49" t="s">
        <v>32</v>
      </c>
      <c r="D123" s="49" t="s">
        <v>32</v>
      </c>
      <c r="E123" s="49" t="s">
        <v>32</v>
      </c>
      <c r="F123" s="49" t="s">
        <v>32</v>
      </c>
      <c r="G123" s="141">
        <f t="shared" si="14"/>
        <v>0</v>
      </c>
      <c r="H123" s="202"/>
      <c r="I123" s="143" t="s">
        <v>99</v>
      </c>
      <c r="J123" s="215" t="s">
        <v>177</v>
      </c>
      <c r="K123" s="207" t="s">
        <v>32</v>
      </c>
      <c r="L123" s="207" t="s">
        <v>32</v>
      </c>
      <c r="M123" s="207" t="s">
        <v>32</v>
      </c>
      <c r="N123" s="206">
        <v>293</v>
      </c>
      <c r="O123" s="41">
        <f t="shared" si="15"/>
        <v>293</v>
      </c>
    </row>
    <row r="124" spans="1:15" ht="15.75">
      <c r="A124" s="143"/>
      <c r="B124" s="76"/>
      <c r="C124" s="49" t="s">
        <v>32</v>
      </c>
      <c r="D124" s="49" t="s">
        <v>32</v>
      </c>
      <c r="E124" s="49" t="s">
        <v>32</v>
      </c>
      <c r="F124" s="49" t="s">
        <v>32</v>
      </c>
      <c r="G124" s="141">
        <f t="shared" si="14"/>
        <v>0</v>
      </c>
      <c r="H124" s="202"/>
      <c r="I124" s="143" t="s">
        <v>265</v>
      </c>
      <c r="J124" s="215" t="s">
        <v>237</v>
      </c>
      <c r="K124" s="206">
        <v>148</v>
      </c>
      <c r="L124" s="207" t="s">
        <v>32</v>
      </c>
      <c r="M124" s="207" t="s">
        <v>32</v>
      </c>
      <c r="N124" s="207" t="s">
        <v>32</v>
      </c>
      <c r="O124" s="41">
        <f t="shared" si="15"/>
        <v>148</v>
      </c>
    </row>
    <row r="125" spans="1:15" ht="15.75" thickBot="1">
      <c r="A125" s="194"/>
      <c r="B125" s="195"/>
      <c r="C125" s="79">
        <f>COUNT(C114:C124)</f>
        <v>2</v>
      </c>
      <c r="D125" s="79">
        <f>COUNT(D114:D124)</f>
        <v>4</v>
      </c>
      <c r="E125" s="79">
        <f>COUNT(E114:E124)</f>
        <v>3</v>
      </c>
      <c r="F125" s="79">
        <f>COUNT(F114:F124)</f>
        <v>2</v>
      </c>
      <c r="G125" s="216">
        <f>SUM(C125:F125)</f>
        <v>11</v>
      </c>
      <c r="H125" s="202"/>
      <c r="I125" s="194"/>
      <c r="J125" s="195"/>
      <c r="K125" s="79">
        <f>COUNT(K114:K124)</f>
        <v>7</v>
      </c>
      <c r="L125" s="79">
        <f>COUNT(L114:L124)</f>
        <v>8</v>
      </c>
      <c r="M125" s="79">
        <f>COUNT(M114:M124)</f>
        <v>7</v>
      </c>
      <c r="N125" s="79">
        <f>COUNT(N114:N124)</f>
        <v>8</v>
      </c>
      <c r="O125" s="216">
        <f>SUM(K125:N125)</f>
        <v>30</v>
      </c>
    </row>
    <row r="126" ht="15.75" thickTop="1"/>
  </sheetData>
  <sheetProtection password="B176" sheet="1" objects="1" scenarios="1" selectLockedCells="1" selectUnlockedCells="1"/>
  <mergeCells count="22">
    <mergeCell ref="A1:G1"/>
    <mergeCell ref="I1:L1"/>
    <mergeCell ref="M1:O1"/>
    <mergeCell ref="Q1:W1"/>
    <mergeCell ref="A2:G2"/>
    <mergeCell ref="I2:O2"/>
    <mergeCell ref="Q2:W2"/>
    <mergeCell ref="A45:G45"/>
    <mergeCell ref="I45:O45"/>
    <mergeCell ref="Q45:W45"/>
    <mergeCell ref="A46:G46"/>
    <mergeCell ref="I46:O46"/>
    <mergeCell ref="Q46:W46"/>
    <mergeCell ref="A81:G81"/>
    <mergeCell ref="I81:O81"/>
    <mergeCell ref="A47:G47"/>
    <mergeCell ref="I47:O47"/>
    <mergeCell ref="Q47:W47"/>
    <mergeCell ref="A79:G79"/>
    <mergeCell ref="I79:O79"/>
    <mergeCell ref="A80:G80"/>
    <mergeCell ref="I80:O8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2019-09-03T10:42:22Z</dcterms:created>
  <dcterms:modified xsi:type="dcterms:W3CDTF">2019-09-03T11:13:58Z</dcterms:modified>
  <cp:category/>
  <cp:version/>
  <cp:contentType/>
  <cp:contentStatus/>
</cp:coreProperties>
</file>