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 My Documents\3 Kentucky Bass Fed\2020 KBF\2020 SAF HS East KY Program\Eastern KY HS Events  Weighin Results\"/>
    </mc:Choice>
  </mc:AlternateContent>
  <xr:revisionPtr revIDLastSave="0" documentId="13_ncr:1_{5DF4B7A1-C310-4847-9FE2-F1D70ED1CFDA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1" l="1"/>
  <c r="E43" i="1" l="1"/>
  <c r="D43" i="1"/>
  <c r="J39" i="1" l="1"/>
  <c r="J35" i="1"/>
  <c r="J41" i="1"/>
  <c r="J38" i="1"/>
  <c r="J37" i="1"/>
  <c r="J34" i="1"/>
  <c r="J40" i="1"/>
  <c r="J36" i="1"/>
  <c r="J33" i="1"/>
  <c r="J27" i="1"/>
  <c r="J23" i="1"/>
  <c r="J22" i="1"/>
  <c r="J21" i="1"/>
  <c r="J20" i="1"/>
  <c r="J19" i="1"/>
  <c r="J32" i="1"/>
  <c r="J12" i="1"/>
  <c r="J14" i="1"/>
  <c r="J31" i="1"/>
  <c r="J26" i="1"/>
  <c r="J25" i="1"/>
  <c r="J18" i="1"/>
  <c r="J30" i="1"/>
  <c r="J29" i="1"/>
  <c r="J28" i="1"/>
  <c r="J16" i="1"/>
  <c r="J24" i="1"/>
  <c r="J17" i="1"/>
  <c r="J10" i="1"/>
  <c r="J15" i="1"/>
  <c r="J13" i="1"/>
  <c r="J9" i="1"/>
  <c r="J4" i="1"/>
  <c r="J5" i="1"/>
  <c r="J8" i="1"/>
  <c r="J6" i="1"/>
  <c r="J11" i="1"/>
  <c r="J7" i="1"/>
  <c r="I39" i="1" l="1"/>
  <c r="I35" i="1"/>
  <c r="I41" i="1"/>
  <c r="I38" i="1"/>
  <c r="I37" i="1"/>
  <c r="I34" i="1"/>
  <c r="I40" i="1"/>
  <c r="I36" i="1"/>
  <c r="I33" i="1"/>
  <c r="I27" i="1"/>
  <c r="I23" i="1"/>
  <c r="I22" i="1"/>
  <c r="I21" i="1"/>
  <c r="I20" i="1"/>
  <c r="I19" i="1"/>
  <c r="I26" i="1"/>
  <c r="I24" i="1"/>
  <c r="I29" i="1"/>
  <c r="I12" i="1"/>
  <c r="I28" i="1"/>
  <c r="I14" i="1"/>
  <c r="I18" i="1"/>
  <c r="I16" i="1"/>
  <c r="I25" i="1"/>
  <c r="I31" i="1"/>
  <c r="I30" i="1"/>
  <c r="I32" i="1"/>
  <c r="I17" i="1"/>
  <c r="I10" i="1"/>
  <c r="I15" i="1"/>
  <c r="I13" i="1"/>
  <c r="I9" i="1"/>
  <c r="I4" i="1"/>
  <c r="I5" i="1"/>
  <c r="I8" i="1"/>
  <c r="I6" i="1"/>
  <c r="I11" i="1"/>
  <c r="I7" i="1"/>
</calcChain>
</file>

<file path=xl/sharedStrings.xml><?xml version="1.0" encoding="utf-8"?>
<sst xmlns="http://schemas.openxmlformats.org/spreadsheetml/2006/main" count="153" uniqueCount="109">
  <si>
    <t>School Name</t>
  </si>
  <si>
    <t>TBF #</t>
  </si>
  <si>
    <t>Montgomery Co  #7000866</t>
  </si>
  <si>
    <t>Powell Co  #7001653</t>
  </si>
  <si>
    <t>Rowan Co  #7002233</t>
  </si>
  <si>
    <t>Knott Co  #7001475</t>
  </si>
  <si>
    <t>Scott Co # 7000730</t>
  </si>
  <si>
    <t>Knott Co   #7001475</t>
  </si>
  <si>
    <t>Bath Co  # 7001615</t>
  </si>
  <si>
    <t>Knott Co  #7000094</t>
  </si>
  <si>
    <t>Cave Run 10/27/19</t>
  </si>
  <si>
    <t>Cumberland 12/7/19</t>
  </si>
  <si>
    <t>Laurel Lake 3/7/20</t>
  </si>
  <si>
    <t>Cave Rrun 4/19/20</t>
  </si>
  <si>
    <t>Cave Run 5/23/20</t>
  </si>
  <si>
    <t>Total Points</t>
  </si>
  <si>
    <t>Geo R.C HS #7000800</t>
  </si>
  <si>
    <t>dnf</t>
  </si>
  <si>
    <t>Events Fished</t>
  </si>
  <si>
    <t>Fishoff</t>
  </si>
  <si>
    <t>Carson Ewen  Daylan Lowry</t>
  </si>
  <si>
    <t>104145  104161</t>
  </si>
  <si>
    <t>105880  100101</t>
  </si>
  <si>
    <t>Kyle Workman  Riley Lawson</t>
  </si>
  <si>
    <t>71233  71234</t>
  </si>
  <si>
    <t>Mackenzie Tabor    Peyton Barber</t>
  </si>
  <si>
    <t>80262  94816</t>
  </si>
  <si>
    <t>104171  88823</t>
  </si>
  <si>
    <t>104141  112988</t>
  </si>
  <si>
    <t>104140  104139</t>
  </si>
  <si>
    <t>Brookie Blevins  Dalton Kegley</t>
  </si>
  <si>
    <t>105874  105884</t>
  </si>
  <si>
    <t>Presley Sturgill  Justin McWain</t>
  </si>
  <si>
    <t>112518  112519</t>
  </si>
  <si>
    <t>113009  113010</t>
  </si>
  <si>
    <t>Maycee Lyons  Griffin Fraley</t>
  </si>
  <si>
    <t>86475  86470</t>
  </si>
  <si>
    <t>Paul Eisenhour  Caden Pierce</t>
  </si>
  <si>
    <t>105879  105875</t>
  </si>
  <si>
    <t>112516  112515</t>
  </si>
  <si>
    <r>
      <rPr>
        <b/>
        <i/>
        <sz val="12"/>
        <color rgb="FFFF0000"/>
        <rFont val="Arial"/>
        <family val="2"/>
      </rPr>
      <t>Kendall Brown</t>
    </r>
    <r>
      <rPr>
        <b/>
        <i/>
        <sz val="12"/>
        <color theme="1"/>
        <rFont val="Arial"/>
        <family val="2"/>
      </rPr>
      <t xml:space="preserve">  Brianna Wallace</t>
    </r>
  </si>
  <si>
    <r>
      <t xml:space="preserve">105871    </t>
    </r>
    <r>
      <rPr>
        <b/>
        <i/>
        <sz val="12"/>
        <color rgb="FFFF0000"/>
        <rFont val="Arial"/>
        <family val="2"/>
      </rPr>
      <t xml:space="preserve"> 105876</t>
    </r>
  </si>
  <si>
    <t>96309  96310</t>
  </si>
  <si>
    <t>Avery Brown     Jonathan Combs</t>
  </si>
  <si>
    <t>84999  85870</t>
  </si>
  <si>
    <t>Kason Stockton  Jaden Koontz</t>
  </si>
  <si>
    <t>83478  106318</t>
  </si>
  <si>
    <t>99144  99084</t>
  </si>
  <si>
    <t>Callie Hall         Haggan Bishop</t>
  </si>
  <si>
    <t>103265  103236</t>
  </si>
  <si>
    <t>113008  99144</t>
  </si>
  <si>
    <t>Mason Lyons      Carson Vice</t>
  </si>
  <si>
    <t>101018  103230</t>
  </si>
  <si>
    <t>Reagan Shelton   Makenzie Shelton</t>
  </si>
  <si>
    <t>112985  98405</t>
  </si>
  <si>
    <t>104142   104170</t>
  </si>
  <si>
    <t>Matthew Tomolonis  Andrew Tomolonis</t>
  </si>
  <si>
    <t>112230  113286</t>
  </si>
  <si>
    <t>94892  108941</t>
  </si>
  <si>
    <t>98817  108940</t>
  </si>
  <si>
    <t>Cody Stamper   Hudson Montgomery</t>
  </si>
  <si>
    <t>Kyle Hofsess       Jarod Delph</t>
  </si>
  <si>
    <t>113012  113008</t>
  </si>
  <si>
    <t>Caleb James      Tayten Barker</t>
  </si>
  <si>
    <t>108847  108848</t>
  </si>
  <si>
    <t>Austin Moody     Matthew Detzel</t>
  </si>
  <si>
    <t>104079  83978</t>
  </si>
  <si>
    <t>Landon Brown    Austin McKinzie</t>
  </si>
  <si>
    <t>109199  109200</t>
  </si>
  <si>
    <t>Dallas Robinson   Daniel McDaniel</t>
  </si>
  <si>
    <t>108807  110003</t>
  </si>
  <si>
    <t>Ashton Tiller          Cody Fouts</t>
  </si>
  <si>
    <t>112212  112209</t>
  </si>
  <si>
    <t>Nathan Muse       Lucas Keller</t>
  </si>
  <si>
    <t>108939  108941</t>
  </si>
  <si>
    <t>Connor Chenault   Cody Stamper</t>
  </si>
  <si>
    <t>85868  98817</t>
  </si>
  <si>
    <t>Kelcie Cobb       Austin Plants</t>
  </si>
  <si>
    <t>92396  89075</t>
  </si>
  <si>
    <t>Donald Curtis      Jordon Lanter</t>
  </si>
  <si>
    <t>68491  69284</t>
  </si>
  <si>
    <t>Clay Gough      McCaden Skeens</t>
  </si>
  <si>
    <t>103585  113408</t>
  </si>
  <si>
    <t>East KY SAF High School Division  Point Standings</t>
  </si>
  <si>
    <t>Reid Clatos        Ryan Clatos</t>
  </si>
  <si>
    <t>Kaden Delph     Kaleb Delph</t>
  </si>
  <si>
    <t>Wade Mastin        Noah Everman</t>
  </si>
  <si>
    <t>Jarod Delph       Tanner Hall</t>
  </si>
  <si>
    <t>Wyatt Cornett      Lucas Keller</t>
  </si>
  <si>
    <t>Will Oberman        Clay Oberman</t>
  </si>
  <si>
    <t>Jay Issac               Evan Barker</t>
  </si>
  <si>
    <t>Red type indicates Alternate replace this member</t>
  </si>
  <si>
    <r>
      <rPr>
        <b/>
        <i/>
        <sz val="12"/>
        <color rgb="FFFF0000"/>
        <rFont val="Arial"/>
        <family val="2"/>
      </rPr>
      <t>Evan McCoy</t>
    </r>
    <r>
      <rPr>
        <b/>
        <i/>
        <sz val="12"/>
        <color theme="1"/>
        <rFont val="Arial"/>
        <family val="2"/>
      </rPr>
      <t xml:space="preserve">  Jaythus Nolan</t>
    </r>
  </si>
  <si>
    <t># Teams at Each Event</t>
  </si>
  <si>
    <t>Team Members</t>
  </si>
  <si>
    <r>
      <rPr>
        <b/>
        <i/>
        <sz val="12"/>
        <color rgb="FFFF0000"/>
        <rFont val="Arial"/>
        <family val="2"/>
      </rPr>
      <t>Seth Deburiet</t>
    </r>
    <r>
      <rPr>
        <b/>
        <i/>
        <sz val="12"/>
        <color theme="1"/>
        <rFont val="Arial"/>
        <family val="2"/>
      </rPr>
      <t xml:space="preserve">      Wyatt Cornett</t>
    </r>
  </si>
  <si>
    <r>
      <t xml:space="preserve">85868  </t>
    </r>
    <r>
      <rPr>
        <b/>
        <i/>
        <sz val="12"/>
        <rFont val="Arial"/>
        <family val="2"/>
      </rPr>
      <t xml:space="preserve"> 94892</t>
    </r>
  </si>
  <si>
    <t>Peyton Clark     Kane Know</t>
  </si>
  <si>
    <t>Caden Jones     Grant Wells</t>
  </si>
  <si>
    <t>Bourbon Co  #7000489</t>
  </si>
  <si>
    <t>Clay Co HS  #7002300</t>
  </si>
  <si>
    <t>East Carter  #7002342</t>
  </si>
  <si>
    <t>Lake Cumberland   # 7001877</t>
  </si>
  <si>
    <t>Garrad Co              # 7000696</t>
  </si>
  <si>
    <t xml:space="preserve">95592  112501 </t>
  </si>
  <si>
    <t>Wayne Co             # 7000306</t>
  </si>
  <si>
    <r>
      <t xml:space="preserve">Tanner Hall       </t>
    </r>
    <r>
      <rPr>
        <b/>
        <i/>
        <sz val="12"/>
        <color rgb="FFFF0000"/>
        <rFont val="Arial"/>
        <family val="2"/>
      </rPr>
      <t xml:space="preserve"> Peyton Sloane</t>
    </r>
  </si>
  <si>
    <t>DQ</t>
  </si>
  <si>
    <r>
      <rPr>
        <b/>
        <u/>
        <sz val="12"/>
        <color theme="9" tint="-0.499984740745262"/>
        <rFont val="Arial"/>
        <family val="2"/>
      </rPr>
      <t>Peyton Mounce</t>
    </r>
    <r>
      <rPr>
        <b/>
        <i/>
        <sz val="12"/>
        <color theme="1"/>
        <rFont val="Arial"/>
        <family val="2"/>
      </rPr>
      <t xml:space="preserve">    Mason Boyd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</si>
</sst>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2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1"/>
      <color theme="1"/>
      <name val="Arial"/>
      <family val="2"/>
    </font>
    <font>
      <b/>
      <u/>
      <sz val="12"/>
      <color theme="9" tint="-0.499984740745262"/>
      <name val="Arial"/>
      <family val="2"/>
    </font>
    <font>
      <b/>
      <sz val="16"/>
      <color theme="9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ck">
        <color rgb="FFFF0000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rgb="FFFF0000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 style="medium">
        <color auto="1"/>
      </right>
      <top style="thick">
        <color auto="1"/>
      </top>
      <bottom style="thick">
        <color rgb="FFFF0000"/>
      </bottom>
      <diagonal/>
    </border>
    <border>
      <left style="medium">
        <color auto="1"/>
      </left>
      <right style="thick">
        <color rgb="FFFF0000"/>
      </right>
      <top style="thick">
        <color auto="1"/>
      </top>
      <bottom style="thick">
        <color rgb="FFFF0000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ck">
        <color rgb="FFFF0000"/>
      </right>
      <top/>
      <bottom/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FF0000"/>
      </left>
      <right style="medium">
        <color auto="1"/>
      </right>
      <top style="thick">
        <color theme="9" tint="-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theme="9" tint="-0.499984740745262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theme="9" tint="-0.499984740745262"/>
      </top>
      <bottom style="medium">
        <color auto="1"/>
      </bottom>
      <diagonal/>
    </border>
    <border>
      <left style="thick">
        <color rgb="FFFF0000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 style="thick">
        <color theme="9" tint="-0.499984740745262"/>
      </top>
      <bottom/>
      <diagonal/>
    </border>
    <border>
      <left style="medium">
        <color auto="1"/>
      </left>
      <right style="medium">
        <color auto="1"/>
      </right>
      <top style="thick">
        <color theme="9" tint="-0.499984740745262"/>
      </top>
      <bottom style="medium">
        <color theme="0"/>
      </bottom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/>
      <right style="thick">
        <color rgb="FFFFC000"/>
      </right>
      <top style="thick">
        <color rgb="FFFFC000"/>
      </top>
      <bottom style="medium">
        <color rgb="FFFFC000"/>
      </bottom>
      <diagonal/>
    </border>
    <border>
      <left/>
      <right style="thick">
        <color rgb="FFFFC000"/>
      </right>
      <top style="medium">
        <color rgb="FFFFC000"/>
      </top>
      <bottom style="medium">
        <color rgb="FFFFC000"/>
      </bottom>
      <diagonal/>
    </border>
    <border>
      <left/>
      <right style="thick">
        <color rgb="FFFFC000"/>
      </right>
      <top style="medium">
        <color rgb="FFFFC000"/>
      </top>
      <bottom style="thick">
        <color rgb="FFFFC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rgb="FFFF0000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rgb="FFFF0000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rgb="FFFF0000"/>
      </right>
      <top style="thick">
        <color auto="1"/>
      </top>
      <bottom/>
      <diagonal/>
    </border>
    <border>
      <left style="thick">
        <color rgb="FFFF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6" fillId="5" borderId="19" xfId="0" applyFont="1" applyFill="1" applyBorder="1"/>
    <xf numFmtId="0" fontId="6" fillId="5" borderId="20" xfId="0" applyFont="1" applyFill="1" applyBorder="1"/>
    <xf numFmtId="0" fontId="7" fillId="3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 wrapText="1"/>
    </xf>
    <xf numFmtId="0" fontId="6" fillId="5" borderId="29" xfId="0" applyFont="1" applyFill="1" applyBorder="1"/>
    <xf numFmtId="0" fontId="3" fillId="4" borderId="1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wrapText="1"/>
    </xf>
    <xf numFmtId="0" fontId="2" fillId="6" borderId="26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 wrapText="1"/>
    </xf>
    <xf numFmtId="0" fontId="15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0" fillId="4" borderId="3" xfId="0" applyFont="1" applyFill="1" applyBorder="1" applyAlignment="1">
      <alignment wrapText="1"/>
    </xf>
    <xf numFmtId="0" fontId="10" fillId="4" borderId="8" xfId="0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right" wrapText="1"/>
    </xf>
    <xf numFmtId="0" fontId="10" fillId="4" borderId="4" xfId="0" applyFont="1" applyFill="1" applyBorder="1" applyAlignment="1">
      <alignment horizontal="right" wrapText="1"/>
    </xf>
    <xf numFmtId="0" fontId="17" fillId="4" borderId="24" xfId="0" applyFont="1" applyFill="1" applyBorder="1" applyAlignment="1">
      <alignment horizontal="center" wrapText="1"/>
    </xf>
    <xf numFmtId="0" fontId="4" fillId="4" borderId="28" xfId="0" applyFont="1" applyFill="1" applyBorder="1" applyAlignment="1">
      <alignment horizontal="center" wrapText="1"/>
    </xf>
    <xf numFmtId="0" fontId="10" fillId="4" borderId="31" xfId="0" applyFont="1" applyFill="1" applyBorder="1" applyAlignment="1">
      <alignment wrapText="1"/>
    </xf>
    <xf numFmtId="0" fontId="10" fillId="4" borderId="32" xfId="0" applyFont="1" applyFill="1" applyBorder="1" applyAlignment="1">
      <alignment horizontal="right" wrapText="1"/>
    </xf>
    <xf numFmtId="0" fontId="15" fillId="4" borderId="33" xfId="0" applyFont="1" applyFill="1" applyBorder="1" applyAlignment="1">
      <alignment horizontal="center"/>
    </xf>
    <xf numFmtId="0" fontId="15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99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workbookViewId="0">
      <selection activeCell="A3" sqref="A3:H42"/>
    </sheetView>
  </sheetViews>
  <sheetFormatPr defaultRowHeight="15" x14ac:dyDescent="0.25"/>
  <cols>
    <col min="1" max="1" width="20" customWidth="1"/>
    <col min="2" max="2" width="23" customWidth="1"/>
    <col min="3" max="3" width="11.5703125" bestFit="1" customWidth="1"/>
    <col min="5" max="5" width="9.42578125" bestFit="1" customWidth="1"/>
    <col min="9" max="10" width="7.140625" customWidth="1"/>
    <col min="12" max="12" width="15.42578125" customWidth="1"/>
    <col min="13" max="13" width="14.42578125" customWidth="1"/>
    <col min="14" max="14" width="12.5703125" customWidth="1"/>
  </cols>
  <sheetData>
    <row r="1" spans="1:11" ht="29.25" thickTop="1" thickBot="1" x14ac:dyDescent="0.45">
      <c r="A1" s="43" t="s">
        <v>83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29.25" thickTop="1" thickBot="1" x14ac:dyDescent="0.45">
      <c r="A2" s="45" t="s">
        <v>91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6.25" thickTop="1" thickBot="1" x14ac:dyDescent="0.3">
      <c r="A3" s="16" t="s">
        <v>0</v>
      </c>
      <c r="B3" s="17" t="s">
        <v>94</v>
      </c>
      <c r="C3" s="18" t="s">
        <v>1</v>
      </c>
      <c r="D3" s="19" t="s">
        <v>10</v>
      </c>
      <c r="E3" s="20" t="s">
        <v>11</v>
      </c>
      <c r="F3" s="20" t="s">
        <v>12</v>
      </c>
      <c r="G3" s="20" t="s">
        <v>13</v>
      </c>
      <c r="H3" s="20" t="s">
        <v>14</v>
      </c>
      <c r="I3" s="12" t="s">
        <v>15</v>
      </c>
      <c r="J3" s="21" t="s">
        <v>18</v>
      </c>
      <c r="K3" s="4" t="s">
        <v>19</v>
      </c>
    </row>
    <row r="4" spans="1:11" ht="39.950000000000003" customHeight="1" thickTop="1" thickBot="1" x14ac:dyDescent="0.45">
      <c r="A4" s="36" t="s">
        <v>4</v>
      </c>
      <c r="B4" s="8" t="s">
        <v>90</v>
      </c>
      <c r="C4" s="32" t="s">
        <v>22</v>
      </c>
      <c r="D4" s="24">
        <v>295</v>
      </c>
      <c r="E4" s="25">
        <v>298</v>
      </c>
      <c r="F4" s="25"/>
      <c r="G4" s="25"/>
      <c r="H4" s="25"/>
      <c r="I4" s="2">
        <f>SUM(D4:H4)</f>
        <v>593</v>
      </c>
      <c r="J4" s="6">
        <f>COUNT(D4:H4)</f>
        <v>2</v>
      </c>
      <c r="K4" s="5">
        <v>1</v>
      </c>
    </row>
    <row r="5" spans="1:11" ht="39.950000000000003" customHeight="1" thickTop="1" thickBot="1" x14ac:dyDescent="0.45">
      <c r="A5" s="23" t="s">
        <v>3</v>
      </c>
      <c r="B5" s="8" t="s">
        <v>20</v>
      </c>
      <c r="C5" s="33" t="s">
        <v>21</v>
      </c>
      <c r="D5" s="26">
        <v>296</v>
      </c>
      <c r="E5" s="27">
        <v>297</v>
      </c>
      <c r="F5" s="27"/>
      <c r="G5" s="27"/>
      <c r="H5" s="27"/>
      <c r="I5" s="3">
        <f>SUM(D5:H5)</f>
        <v>593</v>
      </c>
      <c r="J5" s="7">
        <f>COUNT(D5:H5)</f>
        <v>2</v>
      </c>
      <c r="K5" s="9">
        <v>2</v>
      </c>
    </row>
    <row r="6" spans="1:11" ht="39.950000000000003" customHeight="1" thickTop="1" thickBot="1" x14ac:dyDescent="0.45">
      <c r="A6" s="22" t="s">
        <v>2</v>
      </c>
      <c r="B6" s="8" t="s">
        <v>23</v>
      </c>
      <c r="C6" s="33" t="s">
        <v>24</v>
      </c>
      <c r="D6" s="26">
        <v>298</v>
      </c>
      <c r="E6" s="27">
        <v>294</v>
      </c>
      <c r="F6" s="27"/>
      <c r="G6" s="27"/>
      <c r="H6" s="27"/>
      <c r="I6" s="3">
        <f>SUM(D6:H6)</f>
        <v>592</v>
      </c>
      <c r="J6" s="7">
        <f>COUNT(D6:H6)</f>
        <v>2</v>
      </c>
      <c r="K6" s="10">
        <v>3</v>
      </c>
    </row>
    <row r="7" spans="1:11" ht="39.950000000000003" customHeight="1" thickTop="1" thickBot="1" x14ac:dyDescent="0.45">
      <c r="A7" s="22" t="s">
        <v>2</v>
      </c>
      <c r="B7" s="8" t="s">
        <v>25</v>
      </c>
      <c r="C7" s="33" t="s">
        <v>26</v>
      </c>
      <c r="D7" s="26">
        <v>300</v>
      </c>
      <c r="E7" s="27">
        <v>287</v>
      </c>
      <c r="F7" s="27"/>
      <c r="G7" s="27"/>
      <c r="H7" s="27"/>
      <c r="I7" s="3">
        <f>SUM(D7:H7)</f>
        <v>587</v>
      </c>
      <c r="J7" s="7">
        <f>COUNT(D7:H7)</f>
        <v>2</v>
      </c>
      <c r="K7" s="10">
        <v>4</v>
      </c>
    </row>
    <row r="8" spans="1:11" ht="39.950000000000003" customHeight="1" thickTop="1" thickBot="1" x14ac:dyDescent="0.45">
      <c r="A8" s="23" t="s">
        <v>3</v>
      </c>
      <c r="B8" s="8" t="s">
        <v>92</v>
      </c>
      <c r="C8" s="33" t="s">
        <v>27</v>
      </c>
      <c r="D8" s="26">
        <v>297</v>
      </c>
      <c r="E8" s="28">
        <v>289</v>
      </c>
      <c r="F8" s="27"/>
      <c r="G8" s="27"/>
      <c r="H8" s="27"/>
      <c r="I8" s="3">
        <f>SUM(D8:H8)</f>
        <v>586</v>
      </c>
      <c r="J8" s="7">
        <f>COUNT(D8:H8)</f>
        <v>2</v>
      </c>
      <c r="K8" s="10">
        <v>5</v>
      </c>
    </row>
    <row r="9" spans="1:11" ht="39.950000000000003" customHeight="1" thickTop="1" thickBot="1" x14ac:dyDescent="0.45">
      <c r="A9" s="22" t="s">
        <v>5</v>
      </c>
      <c r="B9" s="8" t="s">
        <v>106</v>
      </c>
      <c r="C9" s="33" t="s">
        <v>47</v>
      </c>
      <c r="D9" s="26">
        <v>294</v>
      </c>
      <c r="E9" s="28">
        <v>291</v>
      </c>
      <c r="F9" s="27"/>
      <c r="G9" s="27"/>
      <c r="H9" s="27"/>
      <c r="I9" s="3">
        <f>SUM(D9:H9)</f>
        <v>585</v>
      </c>
      <c r="J9" s="7">
        <f>COUNT(D9:H9)</f>
        <v>2</v>
      </c>
      <c r="K9" s="10">
        <v>6</v>
      </c>
    </row>
    <row r="10" spans="1:11" ht="39.950000000000003" customHeight="1" thickTop="1" thickBot="1" x14ac:dyDescent="0.45">
      <c r="A10" s="23" t="s">
        <v>3</v>
      </c>
      <c r="B10" s="8" t="s">
        <v>97</v>
      </c>
      <c r="C10" s="33" t="s">
        <v>28</v>
      </c>
      <c r="D10" s="26">
        <v>291</v>
      </c>
      <c r="E10" s="27">
        <v>292</v>
      </c>
      <c r="F10" s="27"/>
      <c r="G10" s="27"/>
      <c r="H10" s="27"/>
      <c r="I10" s="3">
        <f>SUM(D10:H10)</f>
        <v>583</v>
      </c>
      <c r="J10" s="7">
        <f>COUNT(D10:H10)</f>
        <v>2</v>
      </c>
      <c r="K10" s="10">
        <v>7</v>
      </c>
    </row>
    <row r="11" spans="1:11" ht="39.950000000000003" customHeight="1" thickTop="1" thickBot="1" x14ac:dyDescent="0.45">
      <c r="A11" s="23" t="s">
        <v>3</v>
      </c>
      <c r="B11" s="8" t="s">
        <v>98</v>
      </c>
      <c r="C11" s="33" t="s">
        <v>29</v>
      </c>
      <c r="D11" s="26">
        <v>299</v>
      </c>
      <c r="E11" s="27">
        <v>284</v>
      </c>
      <c r="F11" s="27"/>
      <c r="G11" s="27"/>
      <c r="H11" s="27"/>
      <c r="I11" s="3">
        <f>SUM(D11:H11)</f>
        <v>583</v>
      </c>
      <c r="J11" s="7">
        <f>COUNT(D11:H11)</f>
        <v>2</v>
      </c>
      <c r="K11" s="10">
        <v>8</v>
      </c>
    </row>
    <row r="12" spans="1:11" ht="39.950000000000003" customHeight="1" thickTop="1" thickBot="1" x14ac:dyDescent="0.45">
      <c r="A12" s="22" t="s">
        <v>4</v>
      </c>
      <c r="B12" s="8" t="s">
        <v>30</v>
      </c>
      <c r="C12" s="33" t="s">
        <v>31</v>
      </c>
      <c r="D12" s="26">
        <v>144</v>
      </c>
      <c r="E12" s="27">
        <v>299</v>
      </c>
      <c r="F12" s="27"/>
      <c r="G12" s="27"/>
      <c r="H12" s="27"/>
      <c r="I12" s="3">
        <f>SUM(D12:H12)</f>
        <v>443</v>
      </c>
      <c r="J12" s="7">
        <f>COUNT(D12:H12)</f>
        <v>2</v>
      </c>
      <c r="K12" s="10">
        <v>9</v>
      </c>
    </row>
    <row r="13" spans="1:11" ht="39.950000000000003" customHeight="1" thickTop="1" thickBot="1" x14ac:dyDescent="0.45">
      <c r="A13" s="22" t="s">
        <v>4</v>
      </c>
      <c r="B13" s="8" t="s">
        <v>32</v>
      </c>
      <c r="C13" s="33" t="s">
        <v>33</v>
      </c>
      <c r="D13" s="26">
        <v>293</v>
      </c>
      <c r="E13" s="27">
        <v>142</v>
      </c>
      <c r="F13" s="27"/>
      <c r="G13" s="27"/>
      <c r="H13" s="27"/>
      <c r="I13" s="3">
        <f>SUM(D13:H13)</f>
        <v>435</v>
      </c>
      <c r="J13" s="7">
        <f>COUNT(D13:H13)</f>
        <v>2</v>
      </c>
      <c r="K13" s="11">
        <v>10</v>
      </c>
    </row>
    <row r="14" spans="1:11" ht="39.950000000000003" customHeight="1" thickTop="1" thickBot="1" x14ac:dyDescent="0.45">
      <c r="A14" s="22" t="s">
        <v>4</v>
      </c>
      <c r="B14" s="8" t="s">
        <v>40</v>
      </c>
      <c r="C14" s="33" t="s">
        <v>41</v>
      </c>
      <c r="D14" s="26">
        <v>144</v>
      </c>
      <c r="E14" s="28">
        <v>290</v>
      </c>
      <c r="F14" s="27"/>
      <c r="G14" s="27"/>
      <c r="H14" s="27"/>
      <c r="I14" s="3">
        <f>SUM(D14:H14)</f>
        <v>434</v>
      </c>
      <c r="J14" s="7">
        <f>COUNT(D14:H14)</f>
        <v>2</v>
      </c>
      <c r="K14" s="1"/>
    </row>
    <row r="15" spans="1:11" ht="39.950000000000003" customHeight="1" thickTop="1" thickBot="1" x14ac:dyDescent="0.45">
      <c r="A15" s="22" t="s">
        <v>7</v>
      </c>
      <c r="B15" s="8" t="s">
        <v>85</v>
      </c>
      <c r="C15" s="33" t="s">
        <v>34</v>
      </c>
      <c r="D15" s="26">
        <v>292</v>
      </c>
      <c r="E15" s="27">
        <v>142</v>
      </c>
      <c r="F15" s="27"/>
      <c r="G15" s="27"/>
      <c r="H15" s="27"/>
      <c r="I15" s="3">
        <f>SUM(D15:H15)</f>
        <v>434</v>
      </c>
      <c r="J15" s="7">
        <f>COUNT(D15:H15)</f>
        <v>2</v>
      </c>
      <c r="K15" s="1"/>
    </row>
    <row r="16" spans="1:11" ht="39.950000000000003" customHeight="1" thickTop="1" thickBot="1" x14ac:dyDescent="0.45">
      <c r="A16" s="22" t="s">
        <v>8</v>
      </c>
      <c r="B16" s="8" t="s">
        <v>35</v>
      </c>
      <c r="C16" s="33" t="s">
        <v>36</v>
      </c>
      <c r="D16" s="26">
        <v>144</v>
      </c>
      <c r="E16" s="27">
        <v>288</v>
      </c>
      <c r="F16" s="27"/>
      <c r="G16" s="27"/>
      <c r="H16" s="27"/>
      <c r="I16" s="3">
        <f>SUM(D16:H16)</f>
        <v>432</v>
      </c>
      <c r="J16" s="7">
        <f>COUNT(D16:H16)</f>
        <v>2</v>
      </c>
      <c r="K16" s="1"/>
    </row>
    <row r="17" spans="1:11" ht="39.950000000000003" customHeight="1" thickTop="1" thickBot="1" x14ac:dyDescent="0.45">
      <c r="A17" s="22" t="s">
        <v>4</v>
      </c>
      <c r="B17" s="8" t="s">
        <v>37</v>
      </c>
      <c r="C17" s="33" t="s">
        <v>38</v>
      </c>
      <c r="D17" s="26">
        <v>290</v>
      </c>
      <c r="E17" s="27">
        <v>142</v>
      </c>
      <c r="F17" s="27"/>
      <c r="G17" s="27"/>
      <c r="H17" s="27"/>
      <c r="I17" s="3">
        <f>SUM(D17:H17)</f>
        <v>432</v>
      </c>
      <c r="J17" s="7">
        <f>COUNT(D17:H17)</f>
        <v>2</v>
      </c>
      <c r="K17" s="1"/>
    </row>
    <row r="18" spans="1:11" ht="39.950000000000003" customHeight="1" thickTop="1" thickBot="1" x14ac:dyDescent="0.45">
      <c r="A18" s="22" t="s">
        <v>9</v>
      </c>
      <c r="B18" s="8" t="s">
        <v>84</v>
      </c>
      <c r="C18" s="33" t="s">
        <v>39</v>
      </c>
      <c r="D18" s="26">
        <v>144</v>
      </c>
      <c r="E18" s="27">
        <v>286</v>
      </c>
      <c r="F18" s="27"/>
      <c r="G18" s="27"/>
      <c r="H18" s="27"/>
      <c r="I18" s="3">
        <f>SUM(D18:H18)</f>
        <v>430</v>
      </c>
      <c r="J18" s="7">
        <f>COUNT(D18:H18)</f>
        <v>2</v>
      </c>
      <c r="K18" s="1"/>
    </row>
    <row r="19" spans="1:11" ht="39.950000000000003" customHeight="1" thickTop="1" thickBot="1" x14ac:dyDescent="0.45">
      <c r="A19" s="22" t="s">
        <v>103</v>
      </c>
      <c r="B19" s="8" t="s">
        <v>89</v>
      </c>
      <c r="C19" s="33" t="s">
        <v>42</v>
      </c>
      <c r="D19" s="26" t="s">
        <v>17</v>
      </c>
      <c r="E19" s="27">
        <v>300</v>
      </c>
      <c r="F19" s="27"/>
      <c r="G19" s="27"/>
      <c r="H19" s="27"/>
      <c r="I19" s="3">
        <f>SUM(D19:H19)</f>
        <v>300</v>
      </c>
      <c r="J19" s="7">
        <f>COUNT(D19:H19)</f>
        <v>1</v>
      </c>
    </row>
    <row r="20" spans="1:11" ht="39.950000000000003" customHeight="1" thickTop="1" thickBot="1" x14ac:dyDescent="0.45">
      <c r="A20" s="22" t="s">
        <v>16</v>
      </c>
      <c r="B20" s="8" t="s">
        <v>43</v>
      </c>
      <c r="C20" s="33" t="s">
        <v>44</v>
      </c>
      <c r="D20" s="26" t="s">
        <v>17</v>
      </c>
      <c r="E20" s="27">
        <v>296</v>
      </c>
      <c r="F20" s="27"/>
      <c r="G20" s="27"/>
      <c r="H20" s="27"/>
      <c r="I20" s="3">
        <f>SUM(D20:H20)</f>
        <v>296</v>
      </c>
      <c r="J20" s="7">
        <f>COUNT(D20:H20)</f>
        <v>1</v>
      </c>
    </row>
    <row r="21" spans="1:11" ht="39.950000000000003" customHeight="1" thickTop="1" thickBot="1" x14ac:dyDescent="0.45">
      <c r="A21" s="22" t="s">
        <v>105</v>
      </c>
      <c r="B21" s="8" t="s">
        <v>45</v>
      </c>
      <c r="C21" s="33" t="s">
        <v>46</v>
      </c>
      <c r="D21" s="26" t="s">
        <v>17</v>
      </c>
      <c r="E21" s="27">
        <v>295</v>
      </c>
      <c r="F21" s="27"/>
      <c r="G21" s="27"/>
      <c r="H21" s="27"/>
      <c r="I21" s="3">
        <f>SUM(D21:H21)</f>
        <v>295</v>
      </c>
      <c r="J21" s="7">
        <f>COUNT(D21:H21)</f>
        <v>1</v>
      </c>
      <c r="K21" s="1"/>
    </row>
    <row r="22" spans="1:11" ht="39.950000000000003" customHeight="1" thickTop="1" thickBot="1" x14ac:dyDescent="0.45">
      <c r="A22" s="35" t="s">
        <v>102</v>
      </c>
      <c r="B22" s="8" t="s">
        <v>48</v>
      </c>
      <c r="C22" s="33" t="s">
        <v>49</v>
      </c>
      <c r="D22" s="26" t="s">
        <v>17</v>
      </c>
      <c r="E22" s="27">
        <v>293</v>
      </c>
      <c r="F22" s="27"/>
      <c r="G22" s="27"/>
      <c r="H22" s="27"/>
      <c r="I22" s="3">
        <f>SUM(D22:H22)</f>
        <v>293</v>
      </c>
      <c r="J22" s="7">
        <f>COUNT(D22:H22)</f>
        <v>1</v>
      </c>
      <c r="K22" s="1"/>
    </row>
    <row r="23" spans="1:11" ht="39.950000000000003" customHeight="1" thickTop="1" thickBot="1" x14ac:dyDescent="0.45">
      <c r="A23" s="22" t="s">
        <v>7</v>
      </c>
      <c r="B23" s="8" t="s">
        <v>87</v>
      </c>
      <c r="C23" s="33" t="s">
        <v>50</v>
      </c>
      <c r="D23" s="26" t="s">
        <v>17</v>
      </c>
      <c r="E23" s="27">
        <v>291</v>
      </c>
      <c r="F23" s="27"/>
      <c r="G23" s="27"/>
      <c r="H23" s="27"/>
      <c r="I23" s="3">
        <f>SUM(D23:H23)</f>
        <v>291</v>
      </c>
      <c r="J23" s="7">
        <f>COUNT(D23:H23)</f>
        <v>1</v>
      </c>
    </row>
    <row r="24" spans="1:11" ht="39.950000000000003" customHeight="1" thickTop="1" thickBot="1" x14ac:dyDescent="0.45">
      <c r="A24" s="22" t="s">
        <v>8</v>
      </c>
      <c r="B24" s="8" t="s">
        <v>51</v>
      </c>
      <c r="C24" s="33" t="s">
        <v>52</v>
      </c>
      <c r="D24" s="26">
        <v>144</v>
      </c>
      <c r="E24" s="27">
        <v>142</v>
      </c>
      <c r="F24" s="27"/>
      <c r="G24" s="27"/>
      <c r="H24" s="27"/>
      <c r="I24" s="3">
        <f>SUM(D24:H24)</f>
        <v>286</v>
      </c>
      <c r="J24" s="7">
        <f>COUNT(D24:H24)</f>
        <v>2</v>
      </c>
    </row>
    <row r="25" spans="1:11" ht="39.950000000000003" customHeight="1" thickTop="1" thickBot="1" x14ac:dyDescent="0.45">
      <c r="A25" s="23" t="s">
        <v>3</v>
      </c>
      <c r="B25" s="31" t="s">
        <v>53</v>
      </c>
      <c r="C25" s="34" t="s">
        <v>54</v>
      </c>
      <c r="D25" s="26">
        <v>144</v>
      </c>
      <c r="E25" s="27">
        <v>142</v>
      </c>
      <c r="F25" s="27"/>
      <c r="G25" s="27"/>
      <c r="H25" s="27"/>
      <c r="I25" s="3">
        <f>SUM(D25:H25)</f>
        <v>286</v>
      </c>
      <c r="J25" s="7">
        <f>COUNT(D25:H25)</f>
        <v>2</v>
      </c>
    </row>
    <row r="26" spans="1:11" ht="39.950000000000003" customHeight="1" thickTop="1" thickBot="1" x14ac:dyDescent="0.45">
      <c r="A26" s="23" t="s">
        <v>3</v>
      </c>
      <c r="B26" s="31" t="s">
        <v>86</v>
      </c>
      <c r="C26" s="34" t="s">
        <v>55</v>
      </c>
      <c r="D26" s="26">
        <v>144</v>
      </c>
      <c r="E26" s="27">
        <v>142</v>
      </c>
      <c r="F26" s="27"/>
      <c r="G26" s="27"/>
      <c r="H26" s="27"/>
      <c r="I26" s="3">
        <f>SUM(D26:H26)</f>
        <v>286</v>
      </c>
      <c r="J26" s="7">
        <f>COUNT(D26:H26)</f>
        <v>2</v>
      </c>
    </row>
    <row r="27" spans="1:11" ht="39.950000000000003" customHeight="1" thickTop="1" thickBot="1" x14ac:dyDescent="0.45">
      <c r="A27" s="22" t="s">
        <v>101</v>
      </c>
      <c r="B27" s="31" t="s">
        <v>56</v>
      </c>
      <c r="C27" s="34" t="s">
        <v>57</v>
      </c>
      <c r="D27" s="26" t="s">
        <v>17</v>
      </c>
      <c r="E27" s="27">
        <v>285</v>
      </c>
      <c r="F27" s="27"/>
      <c r="G27" s="27"/>
      <c r="H27" s="27"/>
      <c r="I27" s="3">
        <f>SUM(D27:H27)</f>
        <v>285</v>
      </c>
      <c r="J27" s="7">
        <f>COUNT(D27:H27)</f>
        <v>1</v>
      </c>
    </row>
    <row r="28" spans="1:11" ht="39.950000000000003" customHeight="1" thickTop="1" thickBot="1" x14ac:dyDescent="0.45">
      <c r="A28" s="23" t="s">
        <v>16</v>
      </c>
      <c r="B28" s="31" t="s">
        <v>88</v>
      </c>
      <c r="C28" s="34" t="s">
        <v>58</v>
      </c>
      <c r="D28" s="26">
        <v>144</v>
      </c>
      <c r="E28" s="27" t="s">
        <v>17</v>
      </c>
      <c r="F28" s="27"/>
      <c r="G28" s="27"/>
      <c r="H28" s="27"/>
      <c r="I28" s="3">
        <f>SUM(D28:H28)</f>
        <v>144</v>
      </c>
      <c r="J28" s="7">
        <f>COUNT(D28:H28)</f>
        <v>1</v>
      </c>
    </row>
    <row r="29" spans="1:11" ht="39.950000000000003" customHeight="1" thickTop="1" thickBot="1" x14ac:dyDescent="0.45">
      <c r="A29" s="23" t="s">
        <v>16</v>
      </c>
      <c r="B29" s="31" t="s">
        <v>60</v>
      </c>
      <c r="C29" s="34" t="s">
        <v>59</v>
      </c>
      <c r="D29" s="26">
        <v>144</v>
      </c>
      <c r="E29" s="27" t="s">
        <v>17</v>
      </c>
      <c r="F29" s="27"/>
      <c r="G29" s="27"/>
      <c r="H29" s="27"/>
      <c r="I29" s="3">
        <f>SUM(D29:H29)</f>
        <v>144</v>
      </c>
      <c r="J29" s="7">
        <f>COUNT(D29:H29)</f>
        <v>1</v>
      </c>
    </row>
    <row r="30" spans="1:11" ht="39.950000000000003" customHeight="1" thickTop="1" thickBot="1" x14ac:dyDescent="0.45">
      <c r="A30" s="22" t="s">
        <v>7</v>
      </c>
      <c r="B30" s="31" t="s">
        <v>61</v>
      </c>
      <c r="C30" s="34" t="s">
        <v>62</v>
      </c>
      <c r="D30" s="26">
        <v>144</v>
      </c>
      <c r="E30" s="27" t="s">
        <v>17</v>
      </c>
      <c r="F30" s="27"/>
      <c r="G30" s="27"/>
      <c r="H30" s="27"/>
      <c r="I30" s="3">
        <f>SUM(D30:H30)</f>
        <v>144</v>
      </c>
      <c r="J30" s="7">
        <f>COUNT(D30:H30)</f>
        <v>1</v>
      </c>
    </row>
    <row r="31" spans="1:11" ht="39.950000000000003" customHeight="1" thickTop="1" thickBot="1" x14ac:dyDescent="0.45">
      <c r="A31" s="22" t="s">
        <v>4</v>
      </c>
      <c r="B31" s="31" t="s">
        <v>63</v>
      </c>
      <c r="C31" s="34" t="s">
        <v>64</v>
      </c>
      <c r="D31" s="26">
        <v>144</v>
      </c>
      <c r="E31" s="27" t="s">
        <v>17</v>
      </c>
      <c r="F31" s="27"/>
      <c r="G31" s="27"/>
      <c r="H31" s="27"/>
      <c r="I31" s="3">
        <f>SUM(D31:H31)</f>
        <v>144</v>
      </c>
      <c r="J31" s="7">
        <f>COUNT(D31:H31)</f>
        <v>1</v>
      </c>
    </row>
    <row r="32" spans="1:11" ht="39.950000000000003" customHeight="1" thickTop="1" thickBot="1" x14ac:dyDescent="0.45">
      <c r="A32" s="22" t="s">
        <v>6</v>
      </c>
      <c r="B32" s="31" t="s">
        <v>65</v>
      </c>
      <c r="C32" s="34" t="s">
        <v>66</v>
      </c>
      <c r="D32" s="26">
        <v>144</v>
      </c>
      <c r="E32" s="27" t="s">
        <v>17</v>
      </c>
      <c r="F32" s="27"/>
      <c r="G32" s="27"/>
      <c r="H32" s="27"/>
      <c r="I32" s="3">
        <f>SUM(D32:H32)</f>
        <v>144</v>
      </c>
      <c r="J32" s="7">
        <f>COUNT(D32:H32)</f>
        <v>1</v>
      </c>
    </row>
    <row r="33" spans="1:10" ht="39.950000000000003" customHeight="1" thickTop="1" thickBot="1" x14ac:dyDescent="0.45">
      <c r="A33" s="22" t="s">
        <v>99</v>
      </c>
      <c r="B33" s="31" t="s">
        <v>67</v>
      </c>
      <c r="C33" s="34" t="s">
        <v>68</v>
      </c>
      <c r="D33" s="26" t="s">
        <v>17</v>
      </c>
      <c r="E33" s="27">
        <v>142</v>
      </c>
      <c r="F33" s="27"/>
      <c r="G33" s="27"/>
      <c r="H33" s="27"/>
      <c r="I33" s="3">
        <f>SUM(D33:H33)</f>
        <v>142</v>
      </c>
      <c r="J33" s="7">
        <f>COUNT(D33:H33)</f>
        <v>1</v>
      </c>
    </row>
    <row r="34" spans="1:10" ht="39.950000000000003" customHeight="1" thickTop="1" thickBot="1" x14ac:dyDescent="0.45">
      <c r="A34" s="22" t="s">
        <v>100</v>
      </c>
      <c r="B34" s="31" t="s">
        <v>69</v>
      </c>
      <c r="C34" s="34" t="s">
        <v>70</v>
      </c>
      <c r="D34" s="26" t="s">
        <v>17</v>
      </c>
      <c r="E34" s="27">
        <v>142</v>
      </c>
      <c r="F34" s="27"/>
      <c r="G34" s="27"/>
      <c r="H34" s="27"/>
      <c r="I34" s="3">
        <f>SUM(D34:H34)</f>
        <v>142</v>
      </c>
      <c r="J34" s="7">
        <f>COUNT(D34:H34)</f>
        <v>1</v>
      </c>
    </row>
    <row r="35" spans="1:10" ht="39.950000000000003" customHeight="1" thickTop="1" thickBot="1" x14ac:dyDescent="0.45">
      <c r="A35" s="22" t="s">
        <v>101</v>
      </c>
      <c r="B35" s="31" t="s">
        <v>71</v>
      </c>
      <c r="C35" s="34" t="s">
        <v>72</v>
      </c>
      <c r="D35" s="26" t="s">
        <v>17</v>
      </c>
      <c r="E35" s="27">
        <v>142</v>
      </c>
      <c r="F35" s="27"/>
      <c r="G35" s="27"/>
      <c r="H35" s="27"/>
      <c r="I35" s="3">
        <f>SUM(D35:H35)</f>
        <v>142</v>
      </c>
      <c r="J35" s="7">
        <f>COUNT(D35:H35)</f>
        <v>1</v>
      </c>
    </row>
    <row r="36" spans="1:10" ht="39.950000000000003" customHeight="1" thickTop="1" thickBot="1" x14ac:dyDescent="0.45">
      <c r="A36" s="22" t="s">
        <v>16</v>
      </c>
      <c r="B36" s="31" t="s">
        <v>73</v>
      </c>
      <c r="C36" s="34" t="s">
        <v>74</v>
      </c>
      <c r="D36" s="26" t="s">
        <v>17</v>
      </c>
      <c r="E36" s="27">
        <v>142</v>
      </c>
      <c r="F36" s="27"/>
      <c r="G36" s="27"/>
      <c r="H36" s="27"/>
      <c r="I36" s="3">
        <f>SUM(D36:H36)</f>
        <v>142</v>
      </c>
      <c r="J36" s="7">
        <f>COUNT(D36:H36)</f>
        <v>1</v>
      </c>
    </row>
    <row r="37" spans="1:10" ht="39.950000000000003" customHeight="1" thickTop="1" thickBot="1" x14ac:dyDescent="0.45">
      <c r="A37" s="22" t="s">
        <v>16</v>
      </c>
      <c r="B37" s="31" t="s">
        <v>95</v>
      </c>
      <c r="C37" s="34" t="s">
        <v>96</v>
      </c>
      <c r="D37" s="26" t="s">
        <v>17</v>
      </c>
      <c r="E37" s="28">
        <v>142</v>
      </c>
      <c r="F37" s="27"/>
      <c r="G37" s="27"/>
      <c r="H37" s="27"/>
      <c r="I37" s="3">
        <f>SUM(D37:H37)</f>
        <v>142</v>
      </c>
      <c r="J37" s="7">
        <f>COUNT(D37:H37)</f>
        <v>1</v>
      </c>
    </row>
    <row r="38" spans="1:10" ht="39.950000000000003" customHeight="1" thickTop="1" thickBot="1" x14ac:dyDescent="0.45">
      <c r="A38" s="22" t="s">
        <v>16</v>
      </c>
      <c r="B38" s="31" t="s">
        <v>75</v>
      </c>
      <c r="C38" s="34" t="s">
        <v>76</v>
      </c>
      <c r="D38" s="26" t="s">
        <v>17</v>
      </c>
      <c r="E38" s="27">
        <v>142</v>
      </c>
      <c r="F38" s="27"/>
      <c r="G38" s="27"/>
      <c r="H38" s="27"/>
      <c r="I38" s="3">
        <f>SUM(D38:H38)</f>
        <v>142</v>
      </c>
      <c r="J38" s="7">
        <f>COUNT(D38:H38)</f>
        <v>1</v>
      </c>
    </row>
    <row r="39" spans="1:10" ht="39.950000000000003" customHeight="1" thickTop="1" thickBot="1" x14ac:dyDescent="0.45">
      <c r="A39" s="22" t="s">
        <v>16</v>
      </c>
      <c r="B39" s="31" t="s">
        <v>81</v>
      </c>
      <c r="C39" s="34" t="s">
        <v>82</v>
      </c>
      <c r="D39" s="26" t="s">
        <v>17</v>
      </c>
      <c r="E39" s="27">
        <v>142</v>
      </c>
      <c r="F39" s="27"/>
      <c r="G39" s="27"/>
      <c r="H39" s="27"/>
      <c r="I39" s="3">
        <f>SUM(D39:H39)</f>
        <v>142</v>
      </c>
      <c r="J39" s="7">
        <f>COUNT(D39:H39)</f>
        <v>1</v>
      </c>
    </row>
    <row r="40" spans="1:10" ht="39.950000000000003" customHeight="1" thickTop="1" thickBot="1" x14ac:dyDescent="0.45">
      <c r="A40" s="35" t="s">
        <v>102</v>
      </c>
      <c r="B40" s="31" t="s">
        <v>77</v>
      </c>
      <c r="C40" s="34" t="s">
        <v>78</v>
      </c>
      <c r="D40" s="26" t="s">
        <v>17</v>
      </c>
      <c r="E40" s="27">
        <v>142</v>
      </c>
      <c r="F40" s="27"/>
      <c r="G40" s="27"/>
      <c r="H40" s="27"/>
      <c r="I40" s="3">
        <f>SUM(D40:H40)</f>
        <v>142</v>
      </c>
      <c r="J40" s="7">
        <f>COUNT(D40:H40)</f>
        <v>1</v>
      </c>
    </row>
    <row r="41" spans="1:10" ht="39.950000000000003" customHeight="1" thickTop="1" thickBot="1" x14ac:dyDescent="0.45">
      <c r="A41" s="35" t="s">
        <v>102</v>
      </c>
      <c r="B41" s="37" t="s">
        <v>79</v>
      </c>
      <c r="C41" s="38" t="s">
        <v>80</v>
      </c>
      <c r="D41" s="39" t="s">
        <v>17</v>
      </c>
      <c r="E41" s="40">
        <v>142</v>
      </c>
      <c r="F41" s="40"/>
      <c r="G41" s="40"/>
      <c r="H41" s="40"/>
      <c r="I41" s="3">
        <f>SUM(D41:H41)</f>
        <v>142</v>
      </c>
      <c r="J41" s="41">
        <f>COUNT(D41:H41)</f>
        <v>1</v>
      </c>
    </row>
    <row r="42" spans="1:10" ht="39.950000000000003" customHeight="1" thickTop="1" thickBot="1" x14ac:dyDescent="0.45">
      <c r="A42" s="35" t="s">
        <v>102</v>
      </c>
      <c r="B42" s="8" t="s">
        <v>108</v>
      </c>
      <c r="C42" s="33" t="s">
        <v>104</v>
      </c>
      <c r="D42" s="29" t="s">
        <v>17</v>
      </c>
      <c r="E42" s="46" t="s">
        <v>107</v>
      </c>
      <c r="F42" s="30"/>
      <c r="G42" s="30"/>
      <c r="H42" s="30"/>
      <c r="I42" s="13">
        <f t="shared" ref="I4:I42" si="0">SUM(D42:H42)</f>
        <v>0</v>
      </c>
      <c r="J42" s="14"/>
    </row>
    <row r="43" spans="1:10" ht="16.5" thickTop="1" x14ac:dyDescent="0.25">
      <c r="B43" s="42" t="s">
        <v>93</v>
      </c>
      <c r="C43" s="42"/>
      <c r="D43" s="15">
        <f>COUNT(D4:D42)</f>
        <v>23</v>
      </c>
      <c r="E43" s="15">
        <f>COUNT(E4:E42)</f>
        <v>33</v>
      </c>
    </row>
  </sheetData>
  <sheetProtection algorithmName="SHA-512" hashValue="Csfvzzo7tzlrSx5r7sqR4saQGztNp4xfi9dANPnVS6JKSxGI+GeXohaTru/z17IPM/IYI5B90HzI1IHeHmQFaA==" saltValue="tZ19ELF74H0RlnlLEsFkMQ==" spinCount="100000" sheet="1" selectLockedCells="1" selectUnlockedCells="1"/>
  <sortState xmlns:xlrd2="http://schemas.microsoft.com/office/spreadsheetml/2017/richdata2" ref="A4:J41">
    <sortCondition descending="1" ref="I4:I41"/>
  </sortState>
  <mergeCells count="3">
    <mergeCell ref="B43:C43"/>
    <mergeCell ref="A1:K1"/>
    <mergeCell ref="A2:K2"/>
  </mergeCells>
  <pageMargins left="0.45" right="0.45" top="0.5" bottom="0.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Donnie Keeton</cp:lastModifiedBy>
  <cp:lastPrinted>2019-12-08T14:53:50Z</cp:lastPrinted>
  <dcterms:created xsi:type="dcterms:W3CDTF">2019-11-13T13:50:16Z</dcterms:created>
  <dcterms:modified xsi:type="dcterms:W3CDTF">2019-12-18T12:17:30Z</dcterms:modified>
</cp:coreProperties>
</file>