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BF Master Folder\2023 KBF\2 KBF Tournaments\"/>
    </mc:Choice>
  </mc:AlternateContent>
  <xr:revisionPtr revIDLastSave="0" documentId="13_ncr:1_{320D6414-7939-4A4B-9122-1705D29B8027}" xr6:coauthVersionLast="47" xr6:coauthVersionMax="47" xr10:uidLastSave="{00000000-0000-0000-0000-000000000000}"/>
  <bookViews>
    <workbookView xWindow="-120" yWindow="-120" windowWidth="24240" windowHeight="13020" xr2:uid="{472BF942-8BCB-4BD6-8FC7-078EEB0AF5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E68" i="1"/>
  <c r="G31" i="1"/>
  <c r="J31" i="1" s="1"/>
  <c r="J34" i="1"/>
  <c r="A65" i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l="1"/>
  <c r="A29" i="1" s="1"/>
  <c r="A28" i="1" s="1"/>
  <c r="A27" i="1" s="1"/>
  <c r="A26" i="1" s="1"/>
  <c r="A25" i="1" s="1"/>
  <c r="A24" i="1" s="1"/>
  <c r="A23" i="1" s="1"/>
  <c r="A22" i="1" s="1"/>
  <c r="A21" i="1" l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</calcChain>
</file>

<file path=xl/sharedStrings.xml><?xml version="1.0" encoding="utf-8"?>
<sst xmlns="http://schemas.openxmlformats.org/spreadsheetml/2006/main" count="168" uniqueCount="110">
  <si>
    <t>Powell</t>
  </si>
  <si>
    <t>F.Name</t>
  </si>
  <si>
    <t>L.Name</t>
  </si>
  <si>
    <t>Michael</t>
  </si>
  <si>
    <t>Derick</t>
  </si>
  <si>
    <t>Pendleton</t>
  </si>
  <si>
    <t>Christopher</t>
  </si>
  <si>
    <t>O'Bryan</t>
  </si>
  <si>
    <t>Paul</t>
  </si>
  <si>
    <t>Stone</t>
  </si>
  <si>
    <t>Jim</t>
  </si>
  <si>
    <t>Nickell</t>
  </si>
  <si>
    <t>Kenneth</t>
  </si>
  <si>
    <t>Davis</t>
  </si>
  <si>
    <t>Allen</t>
  </si>
  <si>
    <t>Glenn</t>
  </si>
  <si>
    <t>Sageser</t>
  </si>
  <si>
    <t>Brandon</t>
  </si>
  <si>
    <t>Staten</t>
  </si>
  <si>
    <t>Tim</t>
  </si>
  <si>
    <t>Blythe</t>
  </si>
  <si>
    <t>Charlie</t>
  </si>
  <si>
    <t>Points</t>
  </si>
  <si>
    <t>Sullivan</t>
  </si>
  <si>
    <t>Jack</t>
  </si>
  <si>
    <t>Diener</t>
  </si>
  <si>
    <t>Steven</t>
  </si>
  <si>
    <t>Wormley</t>
  </si>
  <si>
    <t>Kenntth</t>
  </si>
  <si>
    <t>Shipley</t>
  </si>
  <si>
    <t>John</t>
  </si>
  <si>
    <t>King</t>
  </si>
  <si>
    <t>Cody</t>
  </si>
  <si>
    <t>Webster</t>
  </si>
  <si>
    <t>William</t>
  </si>
  <si>
    <t>Masters</t>
  </si>
  <si>
    <t>Bill</t>
  </si>
  <si>
    <t>Buckner</t>
  </si>
  <si>
    <t>Snyder</t>
  </si>
  <si>
    <t>Kevin</t>
  </si>
  <si>
    <t>Brock</t>
  </si>
  <si>
    <t>Karl</t>
  </si>
  <si>
    <t>#</t>
  </si>
  <si>
    <t>Bryan</t>
  </si>
  <si>
    <t>Reg Date</t>
  </si>
  <si>
    <t>dk rec'd</t>
  </si>
  <si>
    <t>KBF St Tour entries to date from JotForm</t>
  </si>
  <si>
    <t xml:space="preserve">Ronnie </t>
  </si>
  <si>
    <t>Rowlett</t>
  </si>
  <si>
    <t xml:space="preserve">Michael </t>
  </si>
  <si>
    <t>Feldkamp</t>
  </si>
  <si>
    <t>Abbatiello</t>
  </si>
  <si>
    <t xml:space="preserve">David </t>
  </si>
  <si>
    <t>Sowers</t>
  </si>
  <si>
    <t>Steve</t>
  </si>
  <si>
    <t>Ward</t>
  </si>
  <si>
    <t>Eric</t>
  </si>
  <si>
    <t>Measdows</t>
  </si>
  <si>
    <t>Joby</t>
  </si>
  <si>
    <t>Gossett</t>
  </si>
  <si>
    <t xml:space="preserve">William </t>
  </si>
  <si>
    <t>Stricker</t>
  </si>
  <si>
    <t>Jackie</t>
  </si>
  <si>
    <t>Ogden</t>
  </si>
  <si>
    <t>Lonnie</t>
  </si>
  <si>
    <t>Jones</t>
  </si>
  <si>
    <t xml:space="preserve">Dwight </t>
  </si>
  <si>
    <t>Poynter</t>
  </si>
  <si>
    <t>Lewis</t>
  </si>
  <si>
    <t>Jewell</t>
  </si>
  <si>
    <t>Robert</t>
  </si>
  <si>
    <t>Parker</t>
  </si>
  <si>
    <t>Co</t>
  </si>
  <si>
    <t>Withdrawn</t>
  </si>
  <si>
    <t>Scott</t>
  </si>
  <si>
    <t>Burns</t>
  </si>
  <si>
    <t>Johnny</t>
  </si>
  <si>
    <t>Cooper</t>
  </si>
  <si>
    <t>Bo</t>
  </si>
  <si>
    <t>Status</t>
  </si>
  <si>
    <t>BO</t>
  </si>
  <si>
    <t>wd</t>
  </si>
  <si>
    <t>Entries Rec'd by KBF cash or ck</t>
  </si>
  <si>
    <t>Michael R</t>
  </si>
  <si>
    <t>Carter</t>
  </si>
  <si>
    <t>Neiheisel</t>
  </si>
  <si>
    <t>dk recieved    JotForm Entry</t>
  </si>
  <si>
    <t>dk did not receive JotForm Entry</t>
  </si>
  <si>
    <t>Entries Received as of Today</t>
  </si>
  <si>
    <t>Henry</t>
  </si>
  <si>
    <t>Martin</t>
  </si>
  <si>
    <t>Robinson</t>
  </si>
  <si>
    <t>Randy</t>
  </si>
  <si>
    <t>Findley</t>
  </si>
  <si>
    <t>Lowther</t>
  </si>
  <si>
    <t>Chad</t>
  </si>
  <si>
    <t>Moore</t>
  </si>
  <si>
    <t>Lincoln</t>
  </si>
  <si>
    <t>Bowen</t>
  </si>
  <si>
    <t>The Train is almost Ready to Pull Out *Boy you Better be getting on BOARD</t>
  </si>
  <si>
    <r>
      <t xml:space="preserve">Guys currently we have 47 Boaters &amp; 17 Co-Anglers Qualified for the KBF St Tournament.                                         </t>
    </r>
    <r>
      <rPr>
        <b/>
        <sz val="12"/>
        <color rgb="FFC00000"/>
        <rFont val="Arial"/>
        <family val="2"/>
      </rPr>
      <t xml:space="preserve">Division Winners have 6 Boaters &amp; 4 Co-Anglers that automatically Advance to the NSF Championship on Pickwick Lake.                                                                       </t>
    </r>
    <r>
      <rPr>
        <b/>
        <sz val="12"/>
        <color theme="9" tint="-0.499984740745262"/>
        <rFont val="Arial"/>
        <family val="2"/>
      </rPr>
      <t xml:space="preserve">Sunday afternoon regardless of how they finish at St Tournament we will Advance to the NSF Championship, that will be the 6 Boaters that won their Division, Also 4 Co-Anglers Will Advance to the NSF Championship.                                </t>
    </r>
    <r>
      <rPr>
        <b/>
        <sz val="12"/>
        <color rgb="FFFF0000"/>
        <rFont val="Arial"/>
        <family val="2"/>
      </rPr>
      <t xml:space="preserve">Therefore also on Sunday we now Need 9 Boaters and 13 Co-Anglers to send to the NSF, to reach sending 17 Boats to the National Semi Finals with 1 Bo &amp; 1 Co.                                                                         </t>
    </r>
    <r>
      <rPr>
        <b/>
        <sz val="12"/>
        <color rgb="FF7030A0"/>
        <rFont val="Arial"/>
        <family val="2"/>
      </rPr>
      <t xml:space="preserve">Note to remaining Boaters &amp; Co-Anglers, Should any of the remaining Bo's &amp; Co's wish to make the list of Teams traveling to the Semi Finals, it is up to </t>
    </r>
    <r>
      <rPr>
        <b/>
        <u/>
        <sz val="16"/>
        <color rgb="FFC00000"/>
        <rFont val="Arial"/>
        <family val="2"/>
      </rPr>
      <t>YOU</t>
    </r>
    <r>
      <rPr>
        <b/>
        <sz val="12"/>
        <color rgb="FF7030A0"/>
        <rFont val="Arial"/>
        <family val="2"/>
      </rPr>
      <t xml:space="preserve"> to find a Partner that will go to complete a Team to compete at NSF at Pickwick. </t>
    </r>
    <r>
      <rPr>
        <b/>
        <i/>
        <u/>
        <sz val="14"/>
        <color rgb="FFC00000"/>
        <rFont val="Arial"/>
        <family val="2"/>
      </rPr>
      <t xml:space="preserve">NSF REQUIRES A EVEN # OF BOATERS &amp; C0-ANGLERS  </t>
    </r>
    <r>
      <rPr>
        <b/>
        <sz val="12"/>
        <color rgb="FFFF0000"/>
        <rFont val="Arial"/>
        <family val="2"/>
      </rPr>
      <t xml:space="preserve">             </t>
    </r>
  </si>
  <si>
    <t>Chase</t>
  </si>
  <si>
    <t>Fleenor</t>
  </si>
  <si>
    <t>Brown</t>
  </si>
  <si>
    <t>Not Yet Registered</t>
  </si>
  <si>
    <t>Dave</t>
  </si>
  <si>
    <t xml:space="preserve">Gerald </t>
  </si>
  <si>
    <t>Smith</t>
  </si>
  <si>
    <t>Clay</t>
  </si>
  <si>
    <t>Ennis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</si>
</sst>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8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b/>
      <i/>
      <sz val="12"/>
      <color theme="0"/>
      <name val="Arial"/>
      <family val="2"/>
    </font>
    <font>
      <b/>
      <sz val="14"/>
      <color rgb="FFC0000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36"/>
      <color theme="1"/>
      <name val="Arial"/>
      <family val="2"/>
    </font>
    <font>
      <b/>
      <sz val="12"/>
      <color rgb="FFFFFF00"/>
      <name val="Arial"/>
      <family val="2"/>
    </font>
    <font>
      <b/>
      <sz val="12"/>
      <color rgb="FFFF0000"/>
      <name val="Arial"/>
      <family val="2"/>
    </font>
    <font>
      <b/>
      <sz val="12"/>
      <color rgb="FFC00000"/>
      <name val="Arial"/>
      <family val="2"/>
    </font>
    <font>
      <b/>
      <sz val="12"/>
      <color theme="9" tint="-0.499984740745262"/>
      <name val="Arial"/>
      <family val="2"/>
    </font>
    <font>
      <b/>
      <sz val="12"/>
      <color rgb="FF7030A0"/>
      <name val="Arial"/>
      <family val="2"/>
    </font>
    <font>
      <b/>
      <u/>
      <sz val="16"/>
      <color rgb="FFC00000"/>
      <name val="Arial"/>
      <family val="2"/>
    </font>
    <font>
      <b/>
      <i/>
      <u/>
      <sz val="14"/>
      <color rgb="FFC00000"/>
      <name val="Arial"/>
      <family val="2"/>
    </font>
    <font>
      <b/>
      <sz val="14"/>
      <name val="Arial"/>
      <family val="2"/>
    </font>
    <font>
      <b/>
      <sz val="36"/>
      <color rgb="FFFFFF00"/>
      <name val="Arial"/>
      <family val="2"/>
    </font>
    <font>
      <b/>
      <sz val="20"/>
      <color theme="1"/>
      <name val="Arial"/>
      <family val="2"/>
    </font>
    <font>
      <b/>
      <sz val="2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double">
        <color rgb="FFFF0000"/>
      </right>
      <top style="thick">
        <color rgb="FFFF0000"/>
      </top>
      <bottom/>
      <diagonal/>
    </border>
    <border>
      <left style="double">
        <color rgb="FFFF0000"/>
      </left>
      <right style="double">
        <color rgb="FFFF0000"/>
      </right>
      <top style="thick">
        <color rgb="FFFF0000"/>
      </top>
      <bottom/>
      <diagonal/>
    </border>
    <border>
      <left style="double">
        <color rgb="FFFF0000"/>
      </left>
      <right/>
      <top style="thick">
        <color rgb="FFFF0000"/>
      </top>
      <bottom/>
      <diagonal/>
    </border>
    <border>
      <left style="thick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ck">
        <color rgb="FFFF0000"/>
      </top>
      <bottom style="double">
        <color auto="1"/>
      </bottom>
      <diagonal/>
    </border>
    <border>
      <left/>
      <right/>
      <top style="thick">
        <color rgb="FFFF0000"/>
      </top>
      <bottom/>
      <diagonal/>
    </border>
    <border>
      <left style="thick">
        <color auto="1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auto="1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double">
        <color auto="1"/>
      </left>
      <right/>
      <top style="thick">
        <color rgb="FFFF0000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ck">
        <color rgb="FFFF0000"/>
      </left>
      <right/>
      <top/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6" xfId="0" applyFont="1" applyFill="1" applyBorder="1"/>
    <xf numFmtId="0" fontId="4" fillId="2" borderId="2" xfId="0" applyFont="1" applyFill="1" applyBorder="1" applyAlignment="1">
      <alignment horizontal="center" vertical="center"/>
    </xf>
    <xf numFmtId="164" fontId="2" fillId="2" borderId="6" xfId="0" applyNumberFormat="1" applyFont="1" applyFill="1" applyBorder="1"/>
    <xf numFmtId="0" fontId="1" fillId="0" borderId="0" xfId="0" applyFont="1"/>
    <xf numFmtId="0" fontId="2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6" fillId="3" borderId="7" xfId="0" applyFont="1" applyFill="1" applyBorder="1"/>
    <xf numFmtId="164" fontId="6" fillId="3" borderId="7" xfId="0" applyNumberFormat="1" applyFont="1" applyFill="1" applyBorder="1"/>
    <xf numFmtId="0" fontId="6" fillId="3" borderId="7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9" fillId="5" borderId="6" xfId="0" applyFont="1" applyFill="1" applyBorder="1"/>
    <xf numFmtId="164" fontId="9" fillId="5" borderId="6" xfId="0" applyNumberFormat="1" applyFont="1" applyFill="1" applyBorder="1"/>
    <xf numFmtId="0" fontId="9" fillId="5" borderId="6" xfId="0" applyFont="1" applyFill="1" applyBorder="1" applyAlignment="1">
      <alignment horizontal="center" vertical="center"/>
    </xf>
    <xf numFmtId="0" fontId="2" fillId="5" borderId="3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9" fillId="5" borderId="6" xfId="0" applyFont="1" applyFill="1" applyBorder="1" applyAlignment="1">
      <alignment vertical="center"/>
    </xf>
    <xf numFmtId="164" fontId="9" fillId="5" borderId="6" xfId="0" applyNumberFormat="1" applyFont="1" applyFill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2" fillId="5" borderId="10" xfId="0" applyFont="1" applyFill="1" applyBorder="1"/>
    <xf numFmtId="0" fontId="9" fillId="5" borderId="3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20" xfId="0" applyFont="1" applyBorder="1"/>
    <xf numFmtId="0" fontId="11" fillId="0" borderId="0" xfId="0" applyFont="1"/>
    <xf numFmtId="0" fontId="14" fillId="0" borderId="0" xfId="0" applyFont="1"/>
    <xf numFmtId="0" fontId="24" fillId="0" borderId="16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/>
    </xf>
    <xf numFmtId="164" fontId="24" fillId="0" borderId="6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7" fillId="4" borderId="11" xfId="0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14" fontId="13" fillId="6" borderId="19" xfId="0" applyNumberFormat="1" applyFont="1" applyFill="1" applyBorder="1" applyAlignment="1">
      <alignment horizontal="center" vertical="center"/>
    </xf>
    <xf numFmtId="14" fontId="13" fillId="6" borderId="21" xfId="0" applyNumberFormat="1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wrapText="1"/>
    </xf>
    <xf numFmtId="0" fontId="15" fillId="6" borderId="0" xfId="0" applyFont="1" applyFill="1" applyAlignment="1">
      <alignment horizontal="center" wrapText="1"/>
    </xf>
    <xf numFmtId="0" fontId="15" fillId="6" borderId="22" xfId="0" applyFont="1" applyFill="1" applyBorder="1" applyAlignment="1">
      <alignment horizontal="center" wrapText="1"/>
    </xf>
    <xf numFmtId="0" fontId="15" fillId="6" borderId="11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7" fillId="3" borderId="34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2" fillId="9" borderId="5" xfId="0" applyFont="1" applyFill="1" applyBorder="1"/>
    <xf numFmtId="164" fontId="2" fillId="9" borderId="5" xfId="0" applyNumberFormat="1" applyFont="1" applyFill="1" applyBorder="1"/>
    <xf numFmtId="0" fontId="5" fillId="9" borderId="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2" fillId="9" borderId="6" xfId="0" applyFont="1" applyFill="1" applyBorder="1"/>
    <xf numFmtId="164" fontId="2" fillId="9" borderId="6" xfId="0" applyNumberFormat="1" applyFont="1" applyFill="1" applyBorder="1"/>
    <xf numFmtId="0" fontId="5" fillId="9" borderId="6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 wrapText="1"/>
    </xf>
    <xf numFmtId="0" fontId="11" fillId="9" borderId="17" xfId="0" applyFont="1" applyFill="1" applyBorder="1" applyAlignment="1">
      <alignment horizontal="center" wrapText="1"/>
    </xf>
    <xf numFmtId="0" fontId="11" fillId="9" borderId="20" xfId="0" applyFont="1" applyFill="1" applyBorder="1" applyAlignment="1">
      <alignment horizontal="center" wrapText="1"/>
    </xf>
    <xf numFmtId="0" fontId="11" fillId="9" borderId="0" xfId="0" applyFont="1" applyFill="1" applyAlignment="1">
      <alignment horizontal="center" wrapText="1"/>
    </xf>
    <xf numFmtId="0" fontId="4" fillId="10" borderId="15" xfId="0" applyFont="1" applyFill="1" applyBorder="1" applyAlignment="1">
      <alignment horizontal="center" vertical="center"/>
    </xf>
    <xf numFmtId="0" fontId="24" fillId="10" borderId="8" xfId="0" applyFont="1" applyFill="1" applyBorder="1" applyAlignment="1">
      <alignment horizontal="left" vertical="center"/>
    </xf>
    <xf numFmtId="164" fontId="24" fillId="10" borderId="6" xfId="0" applyNumberFormat="1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4" fillId="10" borderId="9" xfId="0" applyFont="1" applyFill="1" applyBorder="1" applyAlignment="1">
      <alignment horizontal="center"/>
    </xf>
    <xf numFmtId="0" fontId="24" fillId="10" borderId="6" xfId="0" applyFont="1" applyFill="1" applyBorder="1" applyAlignment="1">
      <alignment horizontal="left" vertical="center"/>
    </xf>
    <xf numFmtId="0" fontId="2" fillId="10" borderId="8" xfId="0" applyFont="1" applyFill="1" applyBorder="1" applyAlignment="1">
      <alignment vertical="center"/>
    </xf>
    <xf numFmtId="164" fontId="2" fillId="10" borderId="8" xfId="0" applyNumberFormat="1" applyFont="1" applyFill="1" applyBorder="1" applyAlignment="1">
      <alignment vertical="center"/>
    </xf>
    <xf numFmtId="0" fontId="2" fillId="10" borderId="9" xfId="0" applyFont="1" applyFill="1" applyBorder="1"/>
    <xf numFmtId="0" fontId="4" fillId="10" borderId="2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vertical="center"/>
    </xf>
    <xf numFmtId="164" fontId="2" fillId="10" borderId="6" xfId="0" applyNumberFormat="1" applyFont="1" applyFill="1" applyBorder="1" applyAlignment="1">
      <alignment vertical="center"/>
    </xf>
    <xf numFmtId="0" fontId="2" fillId="10" borderId="3" xfId="0" applyFont="1" applyFill="1" applyBorder="1"/>
    <xf numFmtId="0" fontId="27" fillId="0" borderId="3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9" fontId="26" fillId="1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0187-F807-4420-971A-58A64753B180}">
  <dimension ref="A1:P69"/>
  <sheetViews>
    <sheetView tabSelected="1" topLeftCell="A27" workbookViewId="0">
      <selection activeCell="L32" sqref="L32"/>
    </sheetView>
  </sheetViews>
  <sheetFormatPr defaultRowHeight="15.75" x14ac:dyDescent="0.25"/>
  <cols>
    <col min="1" max="1" width="6" customWidth="1"/>
    <col min="2" max="2" width="16.5" customWidth="1"/>
    <col min="3" max="3" width="14.75" customWidth="1"/>
    <col min="4" max="4" width="10.625" bestFit="1" customWidth="1"/>
    <col min="5" max="5" width="10" bestFit="1" customWidth="1"/>
    <col min="6" max="6" width="5.5" customWidth="1"/>
    <col min="8" max="8" width="8.75" customWidth="1"/>
    <col min="9" max="9" width="2.25" hidden="1" customWidth="1"/>
    <col min="10" max="10" width="11.875" bestFit="1" customWidth="1"/>
  </cols>
  <sheetData>
    <row r="1" spans="1:16" ht="24" thickBot="1" x14ac:dyDescent="0.4">
      <c r="A1" s="45" t="s">
        <v>46</v>
      </c>
      <c r="B1" s="45"/>
      <c r="C1" s="45"/>
      <c r="D1" s="45"/>
      <c r="E1" s="45"/>
      <c r="F1" s="45"/>
      <c r="G1" s="50" t="s">
        <v>99</v>
      </c>
      <c r="H1" s="50"/>
      <c r="I1" s="50"/>
      <c r="J1" s="50"/>
      <c r="K1" s="50"/>
    </row>
    <row r="2" spans="1:16" ht="17.25" thickTop="1" thickBot="1" x14ac:dyDescent="0.3">
      <c r="A2" s="27" t="s">
        <v>42</v>
      </c>
      <c r="B2" s="28" t="s">
        <v>1</v>
      </c>
      <c r="C2" s="28" t="s">
        <v>2</v>
      </c>
      <c r="D2" s="28" t="s">
        <v>44</v>
      </c>
      <c r="E2" s="28" t="s">
        <v>45</v>
      </c>
      <c r="F2" s="29" t="s">
        <v>79</v>
      </c>
      <c r="G2" s="50"/>
      <c r="H2" s="50"/>
      <c r="I2" s="50"/>
      <c r="J2" s="50"/>
      <c r="K2" s="50"/>
    </row>
    <row r="3" spans="1:16" ht="17.25" customHeight="1" thickTop="1" thickBot="1" x14ac:dyDescent="0.3">
      <c r="A3" s="30">
        <f t="shared" ref="A3:A34" si="0">A4+1</f>
        <v>64</v>
      </c>
      <c r="B3" s="42"/>
      <c r="C3" s="42"/>
      <c r="D3" s="41"/>
      <c r="E3" s="35"/>
      <c r="F3" s="36"/>
      <c r="G3" s="51" t="s">
        <v>100</v>
      </c>
      <c r="H3" s="52"/>
      <c r="I3" s="52"/>
      <c r="J3" s="52"/>
      <c r="K3" s="52"/>
      <c r="L3" s="52"/>
      <c r="M3" s="53"/>
    </row>
    <row r="4" spans="1:16" ht="19.5" thickTop="1" thickBot="1" x14ac:dyDescent="0.3">
      <c r="A4" s="30">
        <f t="shared" si="0"/>
        <v>63</v>
      </c>
      <c r="B4" s="43"/>
      <c r="C4" s="43"/>
      <c r="D4" s="41"/>
      <c r="E4" s="37"/>
      <c r="F4" s="38"/>
      <c r="G4" s="54"/>
      <c r="H4" s="55"/>
      <c r="I4" s="55"/>
      <c r="J4" s="55"/>
      <c r="K4" s="55"/>
      <c r="L4" s="55"/>
      <c r="M4" s="56"/>
    </row>
    <row r="5" spans="1:16" ht="19.5" thickTop="1" thickBot="1" x14ac:dyDescent="0.3">
      <c r="A5" s="30">
        <f t="shared" si="0"/>
        <v>62</v>
      </c>
      <c r="B5" s="43"/>
      <c r="C5" s="43"/>
      <c r="D5" s="41"/>
      <c r="E5" s="37"/>
      <c r="F5" s="38"/>
      <c r="G5" s="54"/>
      <c r="H5" s="55"/>
      <c r="I5" s="55"/>
      <c r="J5" s="55"/>
      <c r="K5" s="55"/>
      <c r="L5" s="55"/>
      <c r="M5" s="56"/>
    </row>
    <row r="6" spans="1:16" ht="19.5" thickTop="1" thickBot="1" x14ac:dyDescent="0.3">
      <c r="A6" s="30">
        <f t="shared" si="0"/>
        <v>61</v>
      </c>
      <c r="B6" s="43"/>
      <c r="C6" s="43"/>
      <c r="D6" s="41"/>
      <c r="E6" s="37"/>
      <c r="F6" s="38"/>
      <c r="G6" s="54"/>
      <c r="H6" s="55"/>
      <c r="I6" s="55"/>
      <c r="J6" s="55"/>
      <c r="K6" s="55"/>
      <c r="L6" s="55"/>
      <c r="M6" s="56"/>
    </row>
    <row r="7" spans="1:16" ht="19.5" thickTop="1" thickBot="1" x14ac:dyDescent="0.3">
      <c r="A7" s="30">
        <f t="shared" si="0"/>
        <v>60</v>
      </c>
      <c r="B7" s="44"/>
      <c r="C7" s="44"/>
      <c r="D7" s="41"/>
      <c r="E7" s="39"/>
      <c r="F7" s="40"/>
      <c r="G7" s="54"/>
      <c r="H7" s="55"/>
      <c r="I7" s="55"/>
      <c r="J7" s="55"/>
      <c r="K7" s="55"/>
      <c r="L7" s="55"/>
      <c r="M7" s="56"/>
    </row>
    <row r="8" spans="1:16" ht="19.5" thickTop="1" thickBot="1" x14ac:dyDescent="0.3">
      <c r="A8" s="30">
        <f t="shared" si="0"/>
        <v>59</v>
      </c>
      <c r="B8" s="43"/>
      <c r="C8" s="43"/>
      <c r="D8" s="41"/>
      <c r="E8" s="37"/>
      <c r="F8" s="38"/>
      <c r="G8" s="54"/>
      <c r="H8" s="55"/>
      <c r="I8" s="55"/>
      <c r="J8" s="55"/>
      <c r="K8" s="55"/>
      <c r="L8" s="55"/>
      <c r="M8" s="56"/>
    </row>
    <row r="9" spans="1:16" ht="19.5" thickTop="1" thickBot="1" x14ac:dyDescent="0.3">
      <c r="A9" s="30">
        <f t="shared" si="0"/>
        <v>58</v>
      </c>
      <c r="B9" s="43"/>
      <c r="C9" s="43"/>
      <c r="D9" s="41"/>
      <c r="E9" s="37"/>
      <c r="F9" s="38"/>
      <c r="G9" s="54"/>
      <c r="H9" s="55"/>
      <c r="I9" s="55"/>
      <c r="J9" s="55"/>
      <c r="K9" s="55"/>
      <c r="L9" s="55"/>
      <c r="M9" s="56"/>
    </row>
    <row r="10" spans="1:16" ht="19.5" thickTop="1" thickBot="1" x14ac:dyDescent="0.3">
      <c r="A10" s="30">
        <f t="shared" si="0"/>
        <v>57</v>
      </c>
      <c r="B10" s="43"/>
      <c r="C10" s="43"/>
      <c r="D10" s="41"/>
      <c r="E10" s="37"/>
      <c r="F10" s="38"/>
      <c r="G10" s="54"/>
      <c r="H10" s="55"/>
      <c r="I10" s="55"/>
      <c r="J10" s="55"/>
      <c r="K10" s="55"/>
      <c r="L10" s="55"/>
      <c r="M10" s="56"/>
    </row>
    <row r="11" spans="1:16" ht="19.5" thickTop="1" thickBot="1" x14ac:dyDescent="0.3">
      <c r="A11" s="30">
        <f t="shared" si="0"/>
        <v>56</v>
      </c>
      <c r="B11" s="43"/>
      <c r="C11" s="43"/>
      <c r="D11" s="41"/>
      <c r="E11" s="37"/>
      <c r="F11" s="38"/>
      <c r="G11" s="54"/>
      <c r="H11" s="55"/>
      <c r="I11" s="55"/>
      <c r="J11" s="55"/>
      <c r="K11" s="55"/>
      <c r="L11" s="55"/>
      <c r="M11" s="56"/>
    </row>
    <row r="12" spans="1:16" ht="19.5" thickTop="1" thickBot="1" x14ac:dyDescent="0.3">
      <c r="A12" s="30">
        <f t="shared" si="0"/>
        <v>55</v>
      </c>
      <c r="B12" s="43"/>
      <c r="C12" s="43"/>
      <c r="D12" s="41"/>
      <c r="E12" s="37"/>
      <c r="F12" s="38"/>
      <c r="G12" s="54"/>
      <c r="H12" s="55"/>
      <c r="I12" s="55"/>
      <c r="J12" s="55"/>
      <c r="K12" s="55"/>
      <c r="L12" s="55"/>
      <c r="M12" s="56"/>
    </row>
    <row r="13" spans="1:16" ht="19.5" thickTop="1" thickBot="1" x14ac:dyDescent="0.3">
      <c r="A13" s="30">
        <f t="shared" si="0"/>
        <v>54</v>
      </c>
      <c r="B13" s="43"/>
      <c r="C13" s="43"/>
      <c r="D13" s="41"/>
      <c r="E13" s="37"/>
      <c r="F13" s="38"/>
      <c r="G13" s="54"/>
      <c r="H13" s="55"/>
      <c r="I13" s="55"/>
      <c r="J13" s="55"/>
      <c r="K13" s="55"/>
      <c r="L13" s="55"/>
      <c r="M13" s="56"/>
      <c r="P13" s="34"/>
    </row>
    <row r="14" spans="1:16" ht="19.5" thickTop="1" thickBot="1" x14ac:dyDescent="0.3">
      <c r="A14" s="30">
        <f t="shared" si="0"/>
        <v>53</v>
      </c>
      <c r="B14" s="43"/>
      <c r="C14" s="43"/>
      <c r="D14" s="41"/>
      <c r="E14" s="37"/>
      <c r="F14" s="38"/>
      <c r="G14" s="54"/>
      <c r="H14" s="55"/>
      <c r="I14" s="55"/>
      <c r="J14" s="55"/>
      <c r="K14" s="55"/>
      <c r="L14" s="55"/>
      <c r="M14" s="56"/>
    </row>
    <row r="15" spans="1:16" ht="19.5" thickTop="1" thickBot="1" x14ac:dyDescent="0.3">
      <c r="A15" s="30">
        <f t="shared" si="0"/>
        <v>52</v>
      </c>
      <c r="B15" s="43"/>
      <c r="C15" s="43"/>
      <c r="D15" s="41"/>
      <c r="E15" s="37"/>
      <c r="F15" s="38"/>
      <c r="G15" s="54"/>
      <c r="H15" s="55"/>
      <c r="I15" s="55"/>
      <c r="J15" s="55"/>
      <c r="K15" s="55"/>
      <c r="L15" s="55"/>
      <c r="M15" s="56"/>
    </row>
    <row r="16" spans="1:16" ht="19.5" thickTop="1" thickBot="1" x14ac:dyDescent="0.3">
      <c r="A16" s="30">
        <f t="shared" si="0"/>
        <v>51</v>
      </c>
      <c r="B16" s="43"/>
      <c r="C16" s="43"/>
      <c r="D16" s="41"/>
      <c r="E16" s="37"/>
      <c r="F16" s="38"/>
      <c r="G16" s="54"/>
      <c r="H16" s="55"/>
      <c r="I16" s="55"/>
      <c r="J16" s="55"/>
      <c r="K16" s="55"/>
      <c r="L16" s="55"/>
      <c r="M16" s="56"/>
    </row>
    <row r="17" spans="1:13" ht="19.5" thickTop="1" thickBot="1" x14ac:dyDescent="0.3">
      <c r="A17" s="90">
        <f t="shared" si="0"/>
        <v>50</v>
      </c>
      <c r="B17" s="91" t="s">
        <v>108</v>
      </c>
      <c r="C17" s="91" t="s">
        <v>109</v>
      </c>
      <c r="D17" s="92">
        <v>45170</v>
      </c>
      <c r="E17" s="93"/>
      <c r="F17" s="94" t="s">
        <v>78</v>
      </c>
      <c r="G17" s="54"/>
      <c r="H17" s="55"/>
      <c r="I17" s="55"/>
      <c r="J17" s="55"/>
      <c r="K17" s="55"/>
      <c r="L17" s="55"/>
      <c r="M17" s="56"/>
    </row>
    <row r="18" spans="1:13" ht="19.5" thickTop="1" thickBot="1" x14ac:dyDescent="0.3">
      <c r="A18" s="90">
        <f t="shared" si="0"/>
        <v>49</v>
      </c>
      <c r="B18" s="95" t="s">
        <v>106</v>
      </c>
      <c r="C18" s="95" t="s">
        <v>107</v>
      </c>
      <c r="D18" s="92">
        <v>45170</v>
      </c>
      <c r="E18" s="93"/>
      <c r="F18" s="94" t="s">
        <v>78</v>
      </c>
      <c r="G18" s="54"/>
      <c r="H18" s="55"/>
      <c r="I18" s="55"/>
      <c r="J18" s="55"/>
      <c r="K18" s="55"/>
      <c r="L18" s="55"/>
      <c r="M18" s="56"/>
    </row>
    <row r="19" spans="1:13" ht="19.5" thickTop="1" thickBot="1" x14ac:dyDescent="0.3">
      <c r="A19" s="90">
        <f t="shared" si="0"/>
        <v>48</v>
      </c>
      <c r="B19" s="95" t="s">
        <v>105</v>
      </c>
      <c r="C19" s="95" t="s">
        <v>23</v>
      </c>
      <c r="D19" s="92">
        <v>45170</v>
      </c>
      <c r="E19" s="93"/>
      <c r="F19" s="94" t="s">
        <v>78</v>
      </c>
      <c r="G19" s="54"/>
      <c r="H19" s="55"/>
      <c r="I19" s="55"/>
      <c r="J19" s="55"/>
      <c r="K19" s="55"/>
      <c r="L19" s="55"/>
      <c r="M19" s="56"/>
    </row>
    <row r="20" spans="1:13" ht="19.5" thickTop="1" thickBot="1" x14ac:dyDescent="0.3">
      <c r="A20" s="90">
        <f t="shared" si="0"/>
        <v>47</v>
      </c>
      <c r="B20" s="95" t="s">
        <v>52</v>
      </c>
      <c r="C20" s="95" t="s">
        <v>103</v>
      </c>
      <c r="D20" s="92">
        <v>45168</v>
      </c>
      <c r="E20" s="93"/>
      <c r="F20" s="94" t="s">
        <v>72</v>
      </c>
      <c r="G20" s="57"/>
      <c r="H20" s="58"/>
      <c r="I20" s="58"/>
      <c r="J20" s="58"/>
      <c r="K20" s="58"/>
      <c r="L20" s="58"/>
      <c r="M20" s="59"/>
    </row>
    <row r="21" spans="1:13" ht="19.5" customHeight="1" thickTop="1" thickBot="1" x14ac:dyDescent="0.3">
      <c r="A21" s="90">
        <f t="shared" si="0"/>
        <v>46</v>
      </c>
      <c r="B21" s="95" t="s">
        <v>101</v>
      </c>
      <c r="C21" s="95" t="s">
        <v>102</v>
      </c>
      <c r="D21" s="92">
        <v>45168</v>
      </c>
      <c r="E21" s="93"/>
      <c r="F21" s="94" t="s">
        <v>72</v>
      </c>
    </row>
    <row r="22" spans="1:13" ht="19.5" thickTop="1" thickBot="1" x14ac:dyDescent="0.3">
      <c r="A22" s="90">
        <f t="shared" si="0"/>
        <v>45</v>
      </c>
      <c r="B22" s="96" t="s">
        <v>36</v>
      </c>
      <c r="C22" s="96" t="s">
        <v>94</v>
      </c>
      <c r="D22" s="97">
        <v>45168</v>
      </c>
      <c r="E22" s="93"/>
      <c r="F22" s="98" t="s">
        <v>78</v>
      </c>
      <c r="G22" s="86" t="s">
        <v>82</v>
      </c>
      <c r="H22" s="87"/>
      <c r="I22" s="87"/>
    </row>
    <row r="23" spans="1:13" ht="19.5" thickTop="1" thickBot="1" x14ac:dyDescent="0.3">
      <c r="A23" s="99">
        <f t="shared" si="0"/>
        <v>44</v>
      </c>
      <c r="B23" s="100" t="s">
        <v>95</v>
      </c>
      <c r="C23" s="100" t="s">
        <v>96</v>
      </c>
      <c r="D23" s="101">
        <v>45167</v>
      </c>
      <c r="E23" s="93"/>
      <c r="F23" s="98" t="s">
        <v>78</v>
      </c>
      <c r="G23" s="88"/>
      <c r="H23" s="89"/>
      <c r="I23" s="89"/>
    </row>
    <row r="24" spans="1:13" ht="19.5" thickTop="1" thickBot="1" x14ac:dyDescent="0.3">
      <c r="A24" s="99">
        <f t="shared" si="0"/>
        <v>43</v>
      </c>
      <c r="B24" s="100" t="s">
        <v>97</v>
      </c>
      <c r="C24" s="100" t="s">
        <v>98</v>
      </c>
      <c r="D24" s="101">
        <v>45167</v>
      </c>
      <c r="E24" s="93"/>
      <c r="F24" s="98" t="s">
        <v>72</v>
      </c>
      <c r="G24" s="32"/>
      <c r="H24" s="33"/>
      <c r="I24" s="33"/>
    </row>
    <row r="25" spans="1:13" ht="19.5" thickTop="1" thickBot="1" x14ac:dyDescent="0.3">
      <c r="A25" s="99">
        <f t="shared" si="0"/>
        <v>42</v>
      </c>
      <c r="B25" s="100" t="s">
        <v>92</v>
      </c>
      <c r="C25" s="100" t="s">
        <v>93</v>
      </c>
      <c r="D25" s="101">
        <v>45167</v>
      </c>
      <c r="E25" s="93"/>
      <c r="F25" s="98" t="s">
        <v>78</v>
      </c>
      <c r="G25" s="66" t="s">
        <v>86</v>
      </c>
      <c r="H25" s="67"/>
      <c r="I25" s="67"/>
    </row>
    <row r="26" spans="1:13" ht="19.5" thickTop="1" thickBot="1" x14ac:dyDescent="0.3">
      <c r="A26" s="99">
        <f t="shared" si="0"/>
        <v>41</v>
      </c>
      <c r="B26" s="100" t="s">
        <v>19</v>
      </c>
      <c r="C26" s="100" t="s">
        <v>91</v>
      </c>
      <c r="D26" s="101">
        <v>45166</v>
      </c>
      <c r="E26" s="93"/>
      <c r="F26" s="102" t="s">
        <v>78</v>
      </c>
      <c r="G26" s="68"/>
      <c r="H26" s="69"/>
      <c r="I26" s="69"/>
    </row>
    <row r="27" spans="1:13" ht="19.5" thickTop="1" thickBot="1" x14ac:dyDescent="0.3">
      <c r="A27" s="99">
        <f t="shared" si="0"/>
        <v>40</v>
      </c>
      <c r="B27" s="100" t="s">
        <v>89</v>
      </c>
      <c r="C27" s="100" t="s">
        <v>90</v>
      </c>
      <c r="D27" s="101">
        <v>45166</v>
      </c>
      <c r="E27" s="93"/>
      <c r="F27" s="102" t="s">
        <v>78</v>
      </c>
      <c r="G27" s="32"/>
      <c r="H27" s="33"/>
      <c r="I27" s="33"/>
    </row>
    <row r="28" spans="1:13" ht="19.5" thickTop="1" thickBot="1" x14ac:dyDescent="0.3">
      <c r="A28" s="2">
        <f t="shared" si="0"/>
        <v>39</v>
      </c>
      <c r="B28" s="7" t="s">
        <v>74</v>
      </c>
      <c r="C28" s="7" t="s">
        <v>85</v>
      </c>
      <c r="D28" s="8">
        <v>45166</v>
      </c>
      <c r="E28" s="5">
        <v>1</v>
      </c>
      <c r="F28" s="17" t="s">
        <v>72</v>
      </c>
      <c r="G28" s="70" t="s">
        <v>87</v>
      </c>
      <c r="H28" s="71"/>
      <c r="I28" s="71"/>
      <c r="J28" s="105">
        <f>E68/50</f>
        <v>0.32</v>
      </c>
    </row>
    <row r="29" spans="1:13" ht="19.5" thickTop="1" thickBot="1" x14ac:dyDescent="0.3">
      <c r="A29" s="2">
        <f t="shared" si="0"/>
        <v>38</v>
      </c>
      <c r="B29" s="7" t="s">
        <v>83</v>
      </c>
      <c r="C29" s="7" t="s">
        <v>84</v>
      </c>
      <c r="D29" s="8">
        <v>45166</v>
      </c>
      <c r="E29" s="5">
        <v>1</v>
      </c>
      <c r="F29" s="19" t="s">
        <v>78</v>
      </c>
      <c r="G29" s="72"/>
      <c r="H29" s="73"/>
      <c r="I29" s="73"/>
      <c r="J29" s="105"/>
    </row>
    <row r="30" spans="1:13" ht="19.5" thickTop="1" thickBot="1" x14ac:dyDescent="0.3">
      <c r="A30" s="6">
        <f t="shared" si="0"/>
        <v>37</v>
      </c>
      <c r="B30" s="7" t="s">
        <v>70</v>
      </c>
      <c r="C30" s="7" t="s">
        <v>71</v>
      </c>
      <c r="D30" s="8">
        <v>45165</v>
      </c>
      <c r="E30" s="5">
        <v>1</v>
      </c>
      <c r="F30" s="19" t="s">
        <v>80</v>
      </c>
    </row>
    <row r="31" spans="1:13" ht="19.5" thickTop="1" thickBot="1" x14ac:dyDescent="0.3">
      <c r="A31" s="6">
        <f t="shared" si="0"/>
        <v>36</v>
      </c>
      <c r="B31" s="7" t="s">
        <v>68</v>
      </c>
      <c r="C31" s="7" t="s">
        <v>69</v>
      </c>
      <c r="D31" s="8">
        <v>45165</v>
      </c>
      <c r="E31" s="5">
        <v>1</v>
      </c>
      <c r="F31" s="19" t="s">
        <v>80</v>
      </c>
      <c r="G31" s="46">
        <f>COUNT(D3:D66)</f>
        <v>50</v>
      </c>
      <c r="H31" s="47"/>
      <c r="I31" s="31"/>
      <c r="J31" s="76">
        <f>64-G31</f>
        <v>14</v>
      </c>
      <c r="K31" s="76"/>
    </row>
    <row r="32" spans="1:13" ht="19.5" thickTop="1" thickBot="1" x14ac:dyDescent="0.3">
      <c r="A32" s="6">
        <f t="shared" si="0"/>
        <v>35</v>
      </c>
      <c r="B32" s="7" t="s">
        <v>64</v>
      </c>
      <c r="C32" s="7" t="s">
        <v>65</v>
      </c>
      <c r="D32" s="8">
        <v>45165</v>
      </c>
      <c r="E32" s="5">
        <v>1</v>
      </c>
      <c r="F32" s="19" t="s">
        <v>80</v>
      </c>
      <c r="G32" s="48"/>
      <c r="H32" s="49"/>
      <c r="J32" s="76"/>
      <c r="K32" s="76"/>
    </row>
    <row r="33" spans="1:11" ht="19.5" thickTop="1" thickBot="1" x14ac:dyDescent="0.3">
      <c r="A33" s="2">
        <f t="shared" si="0"/>
        <v>34</v>
      </c>
      <c r="B33" s="7" t="s">
        <v>62</v>
      </c>
      <c r="C33" s="7" t="s">
        <v>63</v>
      </c>
      <c r="D33" s="8">
        <v>45165</v>
      </c>
      <c r="E33" s="5">
        <v>1</v>
      </c>
      <c r="F33" s="19" t="s">
        <v>80</v>
      </c>
      <c r="G33" s="62" t="s">
        <v>88</v>
      </c>
      <c r="H33" s="63"/>
      <c r="J33" s="74" t="s">
        <v>104</v>
      </c>
      <c r="K33" s="75"/>
    </row>
    <row r="34" spans="1:11" ht="19.5" thickTop="1" thickBot="1" x14ac:dyDescent="0.3">
      <c r="A34" s="18">
        <f t="shared" si="0"/>
        <v>33</v>
      </c>
      <c r="B34" s="20" t="s">
        <v>58</v>
      </c>
      <c r="C34" s="20" t="s">
        <v>59</v>
      </c>
      <c r="D34" s="21">
        <v>45165</v>
      </c>
      <c r="E34" s="16"/>
      <c r="F34" s="17" t="s">
        <v>80</v>
      </c>
      <c r="G34" s="62"/>
      <c r="H34" s="63"/>
      <c r="J34" s="60">
        <f ca="1">TODAY()</f>
        <v>45172</v>
      </c>
    </row>
    <row r="35" spans="1:11" ht="19.5" thickTop="1" thickBot="1" x14ac:dyDescent="0.3">
      <c r="A35" s="6">
        <f t="shared" ref="A35:A65" si="1">A36+1</f>
        <v>32</v>
      </c>
      <c r="B35" s="7" t="s">
        <v>66</v>
      </c>
      <c r="C35" s="7" t="s">
        <v>67</v>
      </c>
      <c r="D35" s="8">
        <v>45165</v>
      </c>
      <c r="E35" s="5">
        <v>1</v>
      </c>
      <c r="F35" s="19" t="s">
        <v>72</v>
      </c>
      <c r="G35" s="64"/>
      <c r="H35" s="65"/>
      <c r="J35" s="61"/>
    </row>
    <row r="36" spans="1:11" ht="19.5" thickTop="1" thickBot="1" x14ac:dyDescent="0.3">
      <c r="A36" s="18">
        <f t="shared" si="1"/>
        <v>31</v>
      </c>
      <c r="B36" s="20" t="s">
        <v>60</v>
      </c>
      <c r="C36" s="20" t="s">
        <v>61</v>
      </c>
      <c r="D36" s="21">
        <v>45165</v>
      </c>
      <c r="E36" s="16"/>
      <c r="F36" s="17" t="s">
        <v>72</v>
      </c>
    </row>
    <row r="37" spans="1:11" ht="19.5" thickTop="1" thickBot="1" x14ac:dyDescent="0.3">
      <c r="A37" s="18">
        <f t="shared" si="1"/>
        <v>30</v>
      </c>
      <c r="B37" s="20" t="s">
        <v>56</v>
      </c>
      <c r="C37" s="20" t="s">
        <v>57</v>
      </c>
      <c r="D37" s="21">
        <v>45164</v>
      </c>
      <c r="E37" s="16"/>
      <c r="F37" s="17" t="s">
        <v>72</v>
      </c>
    </row>
    <row r="38" spans="1:11" ht="19.5" thickTop="1" thickBot="1" x14ac:dyDescent="0.3">
      <c r="A38" s="18">
        <f t="shared" si="1"/>
        <v>29</v>
      </c>
      <c r="B38" s="20" t="s">
        <v>54</v>
      </c>
      <c r="C38" s="20" t="s">
        <v>55</v>
      </c>
      <c r="D38" s="21">
        <v>45163</v>
      </c>
      <c r="E38" s="16"/>
      <c r="F38" s="17" t="s">
        <v>80</v>
      </c>
    </row>
    <row r="39" spans="1:11" ht="19.5" thickTop="1" thickBot="1" x14ac:dyDescent="0.3">
      <c r="A39" s="18">
        <f t="shared" si="1"/>
        <v>28</v>
      </c>
      <c r="B39" s="20" t="s">
        <v>52</v>
      </c>
      <c r="C39" s="20" t="s">
        <v>53</v>
      </c>
      <c r="D39" s="21">
        <v>45160</v>
      </c>
      <c r="E39" s="16"/>
      <c r="F39" s="17" t="s">
        <v>80</v>
      </c>
    </row>
    <row r="40" spans="1:11" ht="19.5" thickTop="1" thickBot="1" x14ac:dyDescent="0.3">
      <c r="A40" s="18">
        <f t="shared" si="1"/>
        <v>27</v>
      </c>
      <c r="B40" s="20" t="s">
        <v>6</v>
      </c>
      <c r="C40" s="20" t="s">
        <v>51</v>
      </c>
      <c r="D40" s="21">
        <v>45160</v>
      </c>
      <c r="E40" s="16"/>
      <c r="F40" s="17" t="s">
        <v>80</v>
      </c>
    </row>
    <row r="41" spans="1:11" ht="19.5" thickTop="1" thickBot="1" x14ac:dyDescent="0.3">
      <c r="A41" s="18">
        <f t="shared" si="1"/>
        <v>26</v>
      </c>
      <c r="B41" s="20" t="s">
        <v>49</v>
      </c>
      <c r="C41" s="20" t="s">
        <v>50</v>
      </c>
      <c r="D41" s="21">
        <v>45159</v>
      </c>
      <c r="E41" s="16"/>
      <c r="F41" s="17" t="s">
        <v>72</v>
      </c>
    </row>
    <row r="42" spans="1:11" ht="19.5" thickTop="1" thickBot="1" x14ac:dyDescent="0.3">
      <c r="A42" s="18">
        <f t="shared" si="1"/>
        <v>25</v>
      </c>
      <c r="B42" s="20" t="s">
        <v>47</v>
      </c>
      <c r="C42" s="20" t="s">
        <v>48</v>
      </c>
      <c r="D42" s="21">
        <v>45157</v>
      </c>
      <c r="E42" s="16"/>
      <c r="F42" s="17" t="s">
        <v>80</v>
      </c>
    </row>
    <row r="43" spans="1:11" ht="19.5" thickTop="1" thickBot="1" x14ac:dyDescent="0.3">
      <c r="A43" s="2">
        <f t="shared" si="1"/>
        <v>24</v>
      </c>
      <c r="B43" s="1" t="s">
        <v>3</v>
      </c>
      <c r="C43" s="1" t="s">
        <v>0</v>
      </c>
      <c r="D43" s="3">
        <v>45154</v>
      </c>
      <c r="E43" s="5">
        <v>1</v>
      </c>
      <c r="F43" s="19" t="s">
        <v>80</v>
      </c>
    </row>
    <row r="44" spans="1:11" ht="19.5" thickTop="1" thickBot="1" x14ac:dyDescent="0.3">
      <c r="A44" s="18">
        <f t="shared" si="1"/>
        <v>23</v>
      </c>
      <c r="B44" s="14" t="s">
        <v>6</v>
      </c>
      <c r="C44" s="14" t="s">
        <v>7</v>
      </c>
      <c r="D44" s="15">
        <v>45154</v>
      </c>
      <c r="E44" s="16"/>
      <c r="F44" s="17" t="s">
        <v>80</v>
      </c>
    </row>
    <row r="45" spans="1:11" ht="19.5" thickTop="1" thickBot="1" x14ac:dyDescent="0.3">
      <c r="A45" s="77">
        <f t="shared" si="1"/>
        <v>22</v>
      </c>
      <c r="B45" s="82" t="s">
        <v>76</v>
      </c>
      <c r="C45" s="82" t="s">
        <v>77</v>
      </c>
      <c r="D45" s="83">
        <v>45154</v>
      </c>
      <c r="E45" s="84"/>
      <c r="F45" s="85" t="s">
        <v>78</v>
      </c>
    </row>
    <row r="46" spans="1:11" ht="19.5" thickTop="1" thickBot="1" x14ac:dyDescent="0.3">
      <c r="A46" s="2">
        <f t="shared" si="1"/>
        <v>21</v>
      </c>
      <c r="B46" s="1" t="s">
        <v>4</v>
      </c>
      <c r="C46" s="1" t="s">
        <v>5</v>
      </c>
      <c r="D46" s="3">
        <v>45154</v>
      </c>
      <c r="E46" s="25">
        <v>1</v>
      </c>
      <c r="F46" s="26" t="s">
        <v>72</v>
      </c>
    </row>
    <row r="47" spans="1:11" ht="19.5" thickTop="1" thickBot="1" x14ac:dyDescent="0.3">
      <c r="A47" s="18">
        <f t="shared" si="1"/>
        <v>20</v>
      </c>
      <c r="B47" s="14" t="s">
        <v>8</v>
      </c>
      <c r="C47" s="14" t="s">
        <v>9</v>
      </c>
      <c r="D47" s="15">
        <v>45153</v>
      </c>
      <c r="E47" s="16"/>
      <c r="F47" s="17" t="s">
        <v>80</v>
      </c>
    </row>
    <row r="48" spans="1:11" ht="19.5" thickTop="1" thickBot="1" x14ac:dyDescent="0.3">
      <c r="A48" s="18">
        <f t="shared" si="1"/>
        <v>19</v>
      </c>
      <c r="B48" s="14" t="s">
        <v>3</v>
      </c>
      <c r="C48" s="14" t="s">
        <v>9</v>
      </c>
      <c r="D48" s="15">
        <v>45153</v>
      </c>
      <c r="E48" s="16"/>
      <c r="F48" s="17" t="s">
        <v>80</v>
      </c>
    </row>
    <row r="49" spans="1:6" ht="19.5" thickTop="1" thickBot="1" x14ac:dyDescent="0.3">
      <c r="A49" s="77">
        <f t="shared" si="1"/>
        <v>18</v>
      </c>
      <c r="B49" s="78" t="s">
        <v>74</v>
      </c>
      <c r="C49" s="78" t="s">
        <v>75</v>
      </c>
      <c r="D49" s="79">
        <v>45151</v>
      </c>
      <c r="E49" s="80"/>
      <c r="F49" s="81" t="s">
        <v>78</v>
      </c>
    </row>
    <row r="50" spans="1:6" ht="19.5" thickTop="1" thickBot="1" x14ac:dyDescent="0.3">
      <c r="A50" s="2">
        <f t="shared" si="1"/>
        <v>17</v>
      </c>
      <c r="B50" s="1" t="s">
        <v>10</v>
      </c>
      <c r="C50" s="1" t="s">
        <v>11</v>
      </c>
      <c r="D50" s="3">
        <v>45148</v>
      </c>
      <c r="E50" s="5">
        <v>1</v>
      </c>
      <c r="F50" s="19" t="s">
        <v>80</v>
      </c>
    </row>
    <row r="51" spans="1:6" ht="19.5" thickTop="1" thickBot="1" x14ac:dyDescent="0.3">
      <c r="A51" s="18">
        <f t="shared" si="1"/>
        <v>16</v>
      </c>
      <c r="B51" s="14" t="s">
        <v>12</v>
      </c>
      <c r="C51" s="14" t="s">
        <v>13</v>
      </c>
      <c r="D51" s="15">
        <v>45148</v>
      </c>
      <c r="E51" s="16"/>
      <c r="F51" s="17" t="s">
        <v>80</v>
      </c>
    </row>
    <row r="52" spans="1:6" ht="19.5" thickTop="1" thickBot="1" x14ac:dyDescent="0.3">
      <c r="A52" s="18">
        <f t="shared" si="1"/>
        <v>15</v>
      </c>
      <c r="B52" s="14" t="s">
        <v>6</v>
      </c>
      <c r="C52" s="14" t="s">
        <v>14</v>
      </c>
      <c r="D52" s="15">
        <v>45146</v>
      </c>
      <c r="E52" s="16"/>
      <c r="F52" s="17" t="s">
        <v>80</v>
      </c>
    </row>
    <row r="53" spans="1:6" ht="19.5" thickTop="1" thickBot="1" x14ac:dyDescent="0.3">
      <c r="A53" s="2">
        <f t="shared" si="1"/>
        <v>14</v>
      </c>
      <c r="B53" s="1" t="s">
        <v>15</v>
      </c>
      <c r="C53" s="1" t="s">
        <v>16</v>
      </c>
      <c r="D53" s="3">
        <v>45145</v>
      </c>
      <c r="E53" s="5">
        <v>1</v>
      </c>
      <c r="F53" s="19" t="s">
        <v>80</v>
      </c>
    </row>
    <row r="54" spans="1:6" ht="19.5" thickTop="1" thickBot="1" x14ac:dyDescent="0.3">
      <c r="A54" s="2">
        <f t="shared" si="1"/>
        <v>13</v>
      </c>
      <c r="B54" s="1" t="s">
        <v>17</v>
      </c>
      <c r="C54" s="1" t="s">
        <v>18</v>
      </c>
      <c r="D54" s="3">
        <v>45144</v>
      </c>
      <c r="E54" s="5">
        <v>1</v>
      </c>
      <c r="F54" s="19" t="s">
        <v>80</v>
      </c>
    </row>
    <row r="55" spans="1:6" ht="19.5" thickTop="1" thickBot="1" x14ac:dyDescent="0.3">
      <c r="A55" s="18">
        <f t="shared" si="1"/>
        <v>12</v>
      </c>
      <c r="B55" s="14" t="s">
        <v>21</v>
      </c>
      <c r="C55" s="14" t="s">
        <v>22</v>
      </c>
      <c r="D55" s="15">
        <v>45143</v>
      </c>
      <c r="E55" s="16"/>
      <c r="F55" s="17" t="s">
        <v>80</v>
      </c>
    </row>
    <row r="56" spans="1:6" ht="19.5" thickTop="1" thickBot="1" x14ac:dyDescent="0.3">
      <c r="A56" s="18">
        <f t="shared" si="1"/>
        <v>11</v>
      </c>
      <c r="B56" s="14" t="s">
        <v>19</v>
      </c>
      <c r="C56" s="14" t="s">
        <v>20</v>
      </c>
      <c r="D56" s="15">
        <v>45143</v>
      </c>
      <c r="E56" s="16"/>
      <c r="F56" s="24" t="s">
        <v>72</v>
      </c>
    </row>
    <row r="57" spans="1:6" ht="19.5" thickTop="1" thickBot="1" x14ac:dyDescent="0.3">
      <c r="A57" s="18">
        <f t="shared" si="1"/>
        <v>10</v>
      </c>
      <c r="B57" s="14" t="s">
        <v>3</v>
      </c>
      <c r="C57" s="14" t="s">
        <v>23</v>
      </c>
      <c r="D57" s="15">
        <v>45142</v>
      </c>
      <c r="E57" s="16"/>
      <c r="F57" s="24" t="s">
        <v>72</v>
      </c>
    </row>
    <row r="58" spans="1:6" ht="19.5" thickTop="1" thickBot="1" x14ac:dyDescent="0.3">
      <c r="A58" s="2">
        <f t="shared" si="1"/>
        <v>9</v>
      </c>
      <c r="B58" s="1" t="s">
        <v>24</v>
      </c>
      <c r="C58" s="1" t="s">
        <v>25</v>
      </c>
      <c r="D58" s="3">
        <v>45140</v>
      </c>
      <c r="E58" s="5">
        <v>1</v>
      </c>
      <c r="F58" s="19" t="s">
        <v>72</v>
      </c>
    </row>
    <row r="59" spans="1:6" ht="19.5" thickTop="1" thickBot="1" x14ac:dyDescent="0.3">
      <c r="A59" s="2">
        <f t="shared" si="1"/>
        <v>8</v>
      </c>
      <c r="B59" s="1" t="s">
        <v>26</v>
      </c>
      <c r="C59" s="1" t="s">
        <v>27</v>
      </c>
      <c r="D59" s="3">
        <v>45137</v>
      </c>
      <c r="E59" s="5">
        <v>1</v>
      </c>
      <c r="F59" s="19" t="s">
        <v>80</v>
      </c>
    </row>
    <row r="60" spans="1:6" ht="19.5" thickTop="1" thickBot="1" x14ac:dyDescent="0.3">
      <c r="A60" s="2">
        <f t="shared" si="1"/>
        <v>7</v>
      </c>
      <c r="B60" s="14" t="s">
        <v>28</v>
      </c>
      <c r="C60" s="14" t="s">
        <v>29</v>
      </c>
      <c r="D60" s="15">
        <v>45136</v>
      </c>
      <c r="E60" s="16"/>
      <c r="F60" s="17" t="s">
        <v>80</v>
      </c>
    </row>
    <row r="61" spans="1:6" ht="19.5" thickTop="1" thickBot="1" x14ac:dyDescent="0.3">
      <c r="A61" s="2">
        <f t="shared" si="1"/>
        <v>6</v>
      </c>
      <c r="B61" s="14" t="s">
        <v>30</v>
      </c>
      <c r="C61" s="14" t="s">
        <v>31</v>
      </c>
      <c r="D61" s="15">
        <v>45134</v>
      </c>
      <c r="E61" s="16"/>
      <c r="F61" s="17" t="s">
        <v>80</v>
      </c>
    </row>
    <row r="62" spans="1:6" ht="19.5" thickTop="1" thickBot="1" x14ac:dyDescent="0.3">
      <c r="A62" s="2">
        <f t="shared" si="1"/>
        <v>5</v>
      </c>
      <c r="B62" s="14" t="s">
        <v>32</v>
      </c>
      <c r="C62" s="14" t="s">
        <v>33</v>
      </c>
      <c r="D62" s="15">
        <v>45131</v>
      </c>
      <c r="E62" s="16"/>
      <c r="F62" s="17" t="s">
        <v>80</v>
      </c>
    </row>
    <row r="63" spans="1:6" ht="19.5" thickTop="1" thickBot="1" x14ac:dyDescent="0.3">
      <c r="A63" s="2">
        <f t="shared" si="1"/>
        <v>4</v>
      </c>
      <c r="B63" s="14" t="s">
        <v>36</v>
      </c>
      <c r="C63" s="14" t="s">
        <v>37</v>
      </c>
      <c r="D63" s="15">
        <v>45125</v>
      </c>
      <c r="E63" s="22"/>
      <c r="F63" s="23" t="s">
        <v>80</v>
      </c>
    </row>
    <row r="64" spans="1:6" ht="19.5" thickTop="1" thickBot="1" x14ac:dyDescent="0.3">
      <c r="A64" s="2">
        <f t="shared" si="1"/>
        <v>3</v>
      </c>
      <c r="B64" s="14" t="s">
        <v>43</v>
      </c>
      <c r="C64" s="14" t="s">
        <v>38</v>
      </c>
      <c r="D64" s="15">
        <v>45117</v>
      </c>
      <c r="E64" s="16"/>
      <c r="F64" s="17" t="s">
        <v>80</v>
      </c>
    </row>
    <row r="65" spans="1:6" ht="19.5" thickTop="1" thickBot="1" x14ac:dyDescent="0.3">
      <c r="A65" s="2">
        <f t="shared" si="1"/>
        <v>2</v>
      </c>
      <c r="B65" s="1" t="s">
        <v>39</v>
      </c>
      <c r="C65" s="1" t="s">
        <v>40</v>
      </c>
      <c r="D65" s="3">
        <v>45109</v>
      </c>
      <c r="E65" s="5">
        <v>1</v>
      </c>
      <c r="F65" s="19" t="s">
        <v>80</v>
      </c>
    </row>
    <row r="66" spans="1:6" ht="19.5" thickTop="1" thickBot="1" x14ac:dyDescent="0.3">
      <c r="A66" s="2">
        <v>1</v>
      </c>
      <c r="B66" s="1" t="s">
        <v>41</v>
      </c>
      <c r="C66" s="1" t="s">
        <v>38</v>
      </c>
      <c r="D66" s="3">
        <v>45107</v>
      </c>
      <c r="E66" s="5">
        <v>1</v>
      </c>
      <c r="F66" s="19" t="s">
        <v>80</v>
      </c>
    </row>
    <row r="67" spans="1:6" ht="19.5" thickTop="1" thickBot="1" x14ac:dyDescent="0.3">
      <c r="A67" s="13" t="s">
        <v>81</v>
      </c>
      <c r="B67" s="9" t="s">
        <v>34</v>
      </c>
      <c r="C67" s="9" t="s">
        <v>35</v>
      </c>
      <c r="D67" s="10">
        <v>45128</v>
      </c>
      <c r="E67" s="11" t="s">
        <v>73</v>
      </c>
      <c r="F67" s="12"/>
    </row>
    <row r="68" spans="1:6" ht="18.75" thickTop="1" x14ac:dyDescent="0.25">
      <c r="A68" s="4"/>
      <c r="B68" s="4"/>
      <c r="C68" s="4"/>
      <c r="D68" s="4"/>
      <c r="E68" s="103">
        <f>SUM(E3:E66)</f>
        <v>16</v>
      </c>
    </row>
    <row r="69" spans="1:6" x14ac:dyDescent="0.25">
      <c r="E69" s="104"/>
    </row>
  </sheetData>
  <sheetProtection algorithmName="SHA-512" hashValue="79h16kjSTUV1Bf5dwmNb8FSkhR6WRZ79Fq0gCsYPWRdd0LANCxoiCdA6LLeYYnLElXUGcbgGAwhMGodToLEVcA==" saltValue="wjszTmBpwr2HPX4620pSmQ==" spinCount="100000" sheet="1" objects="1" scenarios="1" selectLockedCells="1" selectUnlockedCells="1"/>
  <sortState xmlns:xlrd2="http://schemas.microsoft.com/office/spreadsheetml/2017/richdata2" ref="A2:F66">
    <sortCondition descending="1" ref="A2:A66"/>
    <sortCondition descending="1" ref="F2:F66"/>
  </sortState>
  <mergeCells count="13">
    <mergeCell ref="E68:E69"/>
    <mergeCell ref="J28:J29"/>
    <mergeCell ref="A1:F1"/>
    <mergeCell ref="G31:H32"/>
    <mergeCell ref="G1:K2"/>
    <mergeCell ref="G3:M20"/>
    <mergeCell ref="J34:J35"/>
    <mergeCell ref="G33:H35"/>
    <mergeCell ref="G25:I26"/>
    <mergeCell ref="G22:I23"/>
    <mergeCell ref="G28:I29"/>
    <mergeCell ref="J33:K33"/>
    <mergeCell ref="J31:K3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Keeton</dc:creator>
  <cp:lastModifiedBy>Donnie Keeton</cp:lastModifiedBy>
  <dcterms:created xsi:type="dcterms:W3CDTF">2023-08-17T11:09:57Z</dcterms:created>
  <dcterms:modified xsi:type="dcterms:W3CDTF">2023-09-03T14:14:05Z</dcterms:modified>
</cp:coreProperties>
</file>