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D02F2340-BE97-43F7-AD8F-4EA6861B5F8B}" xr6:coauthVersionLast="47" xr6:coauthVersionMax="47" xr10:uidLastSave="{00000000-0000-0000-0000-000000000000}"/>
  <bookViews>
    <workbookView xWindow="-110" yWindow="-110" windowWidth="25820" windowHeight="15500" xr2:uid="{1F8E9601-A9C9-494E-A7B5-6EDB176E984E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22" i="1" l="1" a="1"/>
  <c r="V122" i="1" s="1"/>
  <c r="U122" i="1"/>
  <c r="U122" i="1" a="1"/>
  <c r="T122" i="1"/>
  <c r="S122" i="1" a="1"/>
  <c r="S122" i="1" s="1"/>
  <c r="V121" i="1" a="1"/>
  <c r="V121" i="1" s="1"/>
  <c r="U121" i="1" a="1"/>
  <c r="U121" i="1" s="1"/>
  <c r="T121" i="1"/>
  <c r="S121" i="1" a="1"/>
  <c r="S121" i="1" s="1"/>
  <c r="V120" i="1" a="1"/>
  <c r="V120" i="1" s="1"/>
  <c r="U120" i="1" a="1"/>
  <c r="U120" i="1" s="1"/>
  <c r="T120" i="1"/>
  <c r="S120" i="1" a="1"/>
  <c r="S120" i="1" s="1"/>
  <c r="V119" i="1" a="1"/>
  <c r="V119" i="1" s="1"/>
  <c r="U119" i="1" a="1"/>
  <c r="U119" i="1" s="1"/>
  <c r="T119" i="1"/>
  <c r="S119" i="1" a="1"/>
  <c r="S119" i="1" s="1"/>
  <c r="V118" i="1" a="1"/>
  <c r="V118" i="1" s="1"/>
  <c r="U118" i="1" a="1"/>
  <c r="U118" i="1" s="1"/>
  <c r="T118" i="1"/>
  <c r="S118" i="1" a="1"/>
  <c r="S118" i="1" s="1"/>
  <c r="V117" i="1" a="1"/>
  <c r="V117" i="1" s="1"/>
  <c r="U117" i="1" a="1"/>
  <c r="U117" i="1" s="1"/>
  <c r="T117" i="1"/>
  <c r="S117" i="1" a="1"/>
  <c r="S117" i="1" s="1"/>
  <c r="V116" i="1" a="1"/>
  <c r="V116" i="1" s="1"/>
  <c r="U116" i="1" a="1"/>
  <c r="U116" i="1" s="1"/>
  <c r="T116" i="1"/>
  <c r="S116" i="1"/>
  <c r="S116" i="1" a="1"/>
  <c r="V115" i="1" a="1"/>
  <c r="V115" i="1" s="1"/>
  <c r="U115" i="1" a="1"/>
  <c r="U115" i="1" s="1"/>
  <c r="T115" i="1"/>
  <c r="S115" i="1"/>
  <c r="S115" i="1" a="1"/>
  <c r="V114" i="1" a="1"/>
  <c r="V114" i="1" s="1"/>
  <c r="U114" i="1" a="1"/>
  <c r="U114" i="1" s="1"/>
  <c r="T114" i="1"/>
  <c r="S114" i="1" a="1"/>
  <c r="S114" i="1" s="1"/>
  <c r="V113" i="1"/>
  <c r="V113" i="1" a="1"/>
  <c r="U113" i="1" a="1"/>
  <c r="U113" i="1" s="1"/>
  <c r="T113" i="1"/>
  <c r="S113" i="1" a="1"/>
  <c r="S113" i="1" s="1"/>
  <c r="V112" i="1"/>
  <c r="V112" i="1" a="1"/>
  <c r="U112" i="1" a="1"/>
  <c r="U112" i="1" s="1"/>
  <c r="T112" i="1"/>
  <c r="S112" i="1"/>
  <c r="S112" i="1" a="1"/>
  <c r="V111" i="1" a="1"/>
  <c r="V111" i="1" s="1"/>
  <c r="U111" i="1"/>
  <c r="U111" i="1" a="1"/>
  <c r="T111" i="1"/>
  <c r="S111" i="1"/>
  <c r="S111" i="1" a="1"/>
  <c r="V110" i="1" a="1"/>
  <c r="V110" i="1" s="1"/>
  <c r="U110" i="1"/>
  <c r="U110" i="1" a="1"/>
  <c r="T110" i="1"/>
  <c r="S110" i="1" a="1"/>
  <c r="S110" i="1" s="1"/>
  <c r="V109" i="1"/>
  <c r="V109" i="1" a="1"/>
  <c r="U109" i="1" a="1"/>
  <c r="U109" i="1" s="1"/>
  <c r="T109" i="1"/>
  <c r="S109" i="1" a="1"/>
  <c r="S109" i="1" s="1"/>
  <c r="V108" i="1"/>
  <c r="V108" i="1" a="1"/>
  <c r="U108" i="1" a="1"/>
  <c r="U108" i="1" s="1"/>
  <c r="T108" i="1"/>
  <c r="S108" i="1" a="1"/>
  <c r="S108" i="1" s="1"/>
  <c r="V107" i="1" a="1"/>
  <c r="V107" i="1" s="1"/>
  <c r="U107" i="1"/>
  <c r="U107" i="1" a="1"/>
  <c r="T107" i="1"/>
  <c r="S107" i="1" a="1"/>
  <c r="S107" i="1" s="1"/>
  <c r="V106" i="1" a="1"/>
  <c r="V106" i="1" s="1"/>
  <c r="U106" i="1"/>
  <c r="U106" i="1" a="1"/>
  <c r="T106" i="1"/>
  <c r="S106" i="1" a="1"/>
  <c r="S106" i="1" s="1"/>
  <c r="V105" i="1" a="1"/>
  <c r="V105" i="1" s="1"/>
  <c r="U105" i="1" a="1"/>
  <c r="U105" i="1" s="1"/>
  <c r="T105" i="1"/>
  <c r="S105" i="1" a="1"/>
  <c r="S105" i="1" s="1"/>
  <c r="V104" i="1" a="1"/>
  <c r="V104" i="1" s="1"/>
  <c r="U104" i="1" a="1"/>
  <c r="U104" i="1" s="1"/>
  <c r="T104" i="1"/>
  <c r="S104" i="1" a="1"/>
  <c r="S104" i="1" s="1"/>
  <c r="V103" i="1" a="1"/>
  <c r="V103" i="1" s="1"/>
  <c r="U103" i="1" a="1"/>
  <c r="U103" i="1" s="1"/>
  <c r="T103" i="1"/>
  <c r="S103" i="1" a="1"/>
  <c r="S103" i="1" s="1"/>
  <c r="V102" i="1" a="1"/>
  <c r="V102" i="1" s="1"/>
  <c r="U102" i="1" a="1"/>
  <c r="U102" i="1" s="1"/>
  <c r="T102" i="1"/>
  <c r="S102" i="1" a="1"/>
  <c r="S102" i="1" s="1"/>
  <c r="V101" i="1" a="1"/>
  <c r="V101" i="1" s="1"/>
  <c r="U101" i="1" a="1"/>
  <c r="U101" i="1" s="1"/>
  <c r="T101" i="1"/>
  <c r="S101" i="1" a="1"/>
  <c r="S101" i="1" s="1"/>
  <c r="V100" i="1" a="1"/>
  <c r="V100" i="1" s="1"/>
  <c r="U100" i="1" a="1"/>
  <c r="U100" i="1" s="1"/>
  <c r="T100" i="1"/>
  <c r="S100" i="1"/>
  <c r="S100" i="1" a="1"/>
  <c r="V99" i="1" a="1"/>
  <c r="V99" i="1" s="1"/>
  <c r="U99" i="1" a="1"/>
  <c r="U99" i="1" s="1"/>
  <c r="T99" i="1"/>
  <c r="S99" i="1"/>
  <c r="S99" i="1" a="1"/>
  <c r="V98" i="1" a="1"/>
  <c r="V98" i="1" s="1"/>
  <c r="U98" i="1" a="1"/>
  <c r="U98" i="1" s="1"/>
  <c r="T98" i="1"/>
  <c r="S98" i="1" a="1"/>
  <c r="S98" i="1" s="1"/>
  <c r="V97" i="1"/>
  <c r="V97" i="1" a="1"/>
  <c r="U97" i="1" a="1"/>
  <c r="U97" i="1" s="1"/>
  <c r="T97" i="1"/>
  <c r="S97" i="1" a="1"/>
  <c r="S97" i="1" s="1"/>
  <c r="V96" i="1"/>
  <c r="V96" i="1" a="1"/>
  <c r="U96" i="1" a="1"/>
  <c r="U96" i="1" s="1"/>
  <c r="T96" i="1"/>
  <c r="S96" i="1"/>
  <c r="S96" i="1" a="1"/>
  <c r="V95" i="1" a="1"/>
  <c r="V95" i="1" s="1"/>
  <c r="U95" i="1"/>
  <c r="U95" i="1" a="1"/>
  <c r="T95" i="1"/>
  <c r="S95" i="1"/>
  <c r="S95" i="1" a="1"/>
  <c r="V94" i="1" a="1"/>
  <c r="V94" i="1" s="1"/>
  <c r="U94" i="1"/>
  <c r="U94" i="1" a="1"/>
  <c r="T94" i="1"/>
  <c r="S94" i="1" a="1"/>
  <c r="S94" i="1" s="1"/>
  <c r="V93" i="1"/>
  <c r="V93" i="1" a="1"/>
  <c r="U93" i="1" a="1"/>
  <c r="U93" i="1" s="1"/>
  <c r="T93" i="1"/>
  <c r="S93" i="1" a="1"/>
  <c r="S93" i="1" s="1"/>
  <c r="V92" i="1"/>
  <c r="V92" i="1" a="1"/>
  <c r="U92" i="1" a="1"/>
  <c r="U92" i="1" s="1"/>
  <c r="T92" i="1"/>
  <c r="S92" i="1" a="1"/>
  <c r="S92" i="1" s="1"/>
  <c r="V91" i="1" a="1"/>
  <c r="V91" i="1" s="1"/>
  <c r="U91" i="1"/>
  <c r="U91" i="1" a="1"/>
  <c r="T91" i="1"/>
  <c r="S91" i="1" a="1"/>
  <c r="S91" i="1" s="1"/>
  <c r="V90" i="1" a="1"/>
  <c r="V90" i="1" s="1"/>
  <c r="U90" i="1"/>
  <c r="U90" i="1" a="1"/>
  <c r="T90" i="1"/>
  <c r="S90" i="1" a="1"/>
  <c r="S90" i="1" s="1"/>
  <c r="V89" i="1" a="1"/>
  <c r="V89" i="1" s="1"/>
  <c r="U89" i="1" a="1"/>
  <c r="U89" i="1" s="1"/>
  <c r="T89" i="1"/>
  <c r="S89" i="1" a="1"/>
  <c r="S89" i="1" s="1"/>
  <c r="V88" i="1" a="1"/>
  <c r="V88" i="1" s="1"/>
  <c r="U88" i="1" a="1"/>
  <c r="U88" i="1" s="1"/>
  <c r="T88" i="1"/>
  <c r="S88" i="1" a="1"/>
  <c r="S88" i="1" s="1"/>
  <c r="V87" i="1" a="1"/>
  <c r="V87" i="1" s="1"/>
  <c r="U87" i="1" a="1"/>
  <c r="U87" i="1" s="1"/>
  <c r="T87" i="1"/>
  <c r="S87" i="1" a="1"/>
  <c r="S87" i="1" s="1"/>
  <c r="V86" i="1" a="1"/>
  <c r="V86" i="1" s="1"/>
  <c r="U86" i="1" a="1"/>
  <c r="U86" i="1" s="1"/>
  <c r="T86" i="1"/>
  <c r="S86" i="1" a="1"/>
  <c r="S86" i="1" s="1"/>
  <c r="V85" i="1" a="1"/>
  <c r="V85" i="1" s="1"/>
  <c r="U85" i="1" a="1"/>
  <c r="U85" i="1" s="1"/>
  <c r="T85" i="1"/>
  <c r="S85" i="1" a="1"/>
  <c r="S85" i="1" s="1"/>
  <c r="V84" i="1" a="1"/>
  <c r="V84" i="1" s="1"/>
  <c r="U84" i="1" a="1"/>
  <c r="U84" i="1" s="1"/>
  <c r="T84" i="1"/>
  <c r="S84" i="1"/>
  <c r="S84" i="1" a="1"/>
  <c r="V83" i="1" a="1"/>
  <c r="V83" i="1" s="1"/>
  <c r="U83" i="1" a="1"/>
  <c r="U83" i="1" s="1"/>
  <c r="T83" i="1"/>
  <c r="S83" i="1"/>
  <c r="S83" i="1" a="1"/>
  <c r="V82" i="1" a="1"/>
  <c r="V82" i="1" s="1"/>
  <c r="U82" i="1" a="1"/>
  <c r="U82" i="1" s="1"/>
  <c r="T82" i="1"/>
  <c r="S82" i="1" a="1"/>
  <c r="S82" i="1" s="1"/>
  <c r="V81" i="1"/>
  <c r="V81" i="1" a="1"/>
  <c r="U81" i="1" a="1"/>
  <c r="U81" i="1" s="1"/>
  <c r="T81" i="1"/>
  <c r="S81" i="1" a="1"/>
  <c r="S81" i="1" s="1"/>
  <c r="V80" i="1"/>
  <c r="V80" i="1" a="1"/>
  <c r="U80" i="1" a="1"/>
  <c r="U80" i="1" s="1"/>
  <c r="T80" i="1"/>
  <c r="S80" i="1"/>
  <c r="S80" i="1" a="1"/>
  <c r="V79" i="1" a="1"/>
  <c r="V79" i="1" s="1"/>
  <c r="U79" i="1"/>
  <c r="U79" i="1" a="1"/>
  <c r="T79" i="1"/>
  <c r="S79" i="1"/>
  <c r="S79" i="1" a="1"/>
  <c r="V78" i="1" a="1"/>
  <c r="V78" i="1" s="1"/>
  <c r="U78" i="1"/>
  <c r="U78" i="1" a="1"/>
  <c r="T78" i="1"/>
  <c r="S78" i="1" a="1"/>
  <c r="S78" i="1" s="1"/>
  <c r="V77" i="1"/>
  <c r="V77" i="1" a="1"/>
  <c r="U77" i="1" a="1"/>
  <c r="U77" i="1" s="1"/>
  <c r="T77" i="1"/>
  <c r="S77" i="1" a="1"/>
  <c r="S77" i="1" s="1"/>
  <c r="V76" i="1"/>
  <c r="V76" i="1" a="1"/>
  <c r="U76" i="1" a="1"/>
  <c r="U76" i="1" s="1"/>
  <c r="T76" i="1"/>
  <c r="S76" i="1" a="1"/>
  <c r="S76" i="1" s="1"/>
  <c r="V75" i="1" a="1"/>
  <c r="V75" i="1" s="1"/>
  <c r="U75" i="1"/>
  <c r="U75" i="1" a="1"/>
  <c r="T75" i="1"/>
  <c r="S75" i="1" a="1"/>
  <c r="S75" i="1" s="1"/>
  <c r="V74" i="1" a="1"/>
  <c r="V74" i="1" s="1"/>
  <c r="U74" i="1"/>
  <c r="U74" i="1" a="1"/>
  <c r="T74" i="1"/>
  <c r="S74" i="1" a="1"/>
  <c r="S74" i="1" s="1"/>
  <c r="V73" i="1" a="1"/>
  <c r="V73" i="1" s="1"/>
  <c r="U73" i="1" a="1"/>
  <c r="U73" i="1" s="1"/>
  <c r="T73" i="1"/>
  <c r="S73" i="1" a="1"/>
  <c r="S73" i="1" s="1"/>
  <c r="V72" i="1" a="1"/>
  <c r="V72" i="1" s="1"/>
  <c r="U72" i="1" a="1"/>
  <c r="U72" i="1" s="1"/>
  <c r="T72" i="1"/>
  <c r="S72" i="1"/>
  <c r="S72" i="1" a="1"/>
  <c r="V71" i="1" a="1"/>
  <c r="V71" i="1" s="1"/>
  <c r="U71" i="1" a="1"/>
  <c r="U71" i="1" s="1"/>
  <c r="T71" i="1"/>
  <c r="S71" i="1" a="1"/>
  <c r="S71" i="1" s="1"/>
  <c r="V70" i="1" a="1"/>
  <c r="V70" i="1" s="1"/>
  <c r="U70" i="1" a="1"/>
  <c r="U70" i="1" s="1"/>
  <c r="T70" i="1"/>
  <c r="S70" i="1" a="1"/>
  <c r="S70" i="1" s="1"/>
  <c r="V69" i="1" a="1"/>
  <c r="V69" i="1" s="1"/>
  <c r="U69" i="1" a="1"/>
  <c r="U69" i="1" s="1"/>
  <c r="T69" i="1"/>
  <c r="S69" i="1" a="1"/>
  <c r="S69" i="1" s="1"/>
  <c r="V68" i="1" a="1"/>
  <c r="V68" i="1" s="1"/>
  <c r="U68" i="1" a="1"/>
  <c r="U68" i="1" s="1"/>
  <c r="T68" i="1"/>
  <c r="S68" i="1"/>
  <c r="S68" i="1" a="1"/>
  <c r="V67" i="1" a="1"/>
  <c r="V67" i="1" s="1"/>
  <c r="U67" i="1" a="1"/>
  <c r="U67" i="1" s="1"/>
  <c r="T67" i="1"/>
  <c r="S67" i="1"/>
  <c r="S67" i="1" a="1"/>
  <c r="V66" i="1" a="1"/>
  <c r="V66" i="1" s="1"/>
  <c r="U66" i="1" a="1"/>
  <c r="U66" i="1" s="1"/>
  <c r="T66" i="1"/>
  <c r="S66" i="1" a="1"/>
  <c r="S66" i="1" s="1"/>
  <c r="V65" i="1"/>
  <c r="V65" i="1" a="1"/>
  <c r="U65" i="1" a="1"/>
  <c r="U65" i="1" s="1"/>
  <c r="T65" i="1"/>
  <c r="S65" i="1" a="1"/>
  <c r="S65" i="1" s="1"/>
  <c r="V64" i="1"/>
  <c r="V64" i="1" a="1"/>
  <c r="U64" i="1" a="1"/>
  <c r="U64" i="1" s="1"/>
  <c r="T64" i="1"/>
  <c r="S64" i="1"/>
  <c r="S64" i="1" a="1"/>
  <c r="V63" i="1" a="1"/>
  <c r="V63" i="1" s="1"/>
  <c r="U63" i="1"/>
  <c r="U63" i="1" a="1"/>
  <c r="T63" i="1"/>
  <c r="S63" i="1"/>
  <c r="S63" i="1" a="1"/>
  <c r="V62" i="1" a="1"/>
  <c r="V62" i="1" s="1"/>
  <c r="U62" i="1"/>
  <c r="U62" i="1" a="1"/>
  <c r="T62" i="1"/>
  <c r="S62" i="1" a="1"/>
  <c r="S62" i="1" s="1"/>
  <c r="V61" i="1"/>
  <c r="V61" i="1" a="1"/>
  <c r="U61" i="1" a="1"/>
  <c r="U61" i="1" s="1"/>
  <c r="T61" i="1"/>
  <c r="S61" i="1" a="1"/>
  <c r="S61" i="1" s="1"/>
  <c r="V60" i="1"/>
  <c r="V60" i="1" a="1"/>
  <c r="U60" i="1" a="1"/>
  <c r="U60" i="1" s="1"/>
  <c r="T60" i="1"/>
  <c r="S60" i="1" a="1"/>
  <c r="S60" i="1" s="1"/>
  <c r="V59" i="1" a="1"/>
  <c r="V59" i="1" s="1"/>
  <c r="U59" i="1"/>
  <c r="U59" i="1" a="1"/>
  <c r="T59" i="1"/>
  <c r="S59" i="1" a="1"/>
  <c r="S59" i="1" s="1"/>
  <c r="V58" i="1" a="1"/>
  <c r="V58" i="1" s="1"/>
  <c r="U58" i="1"/>
  <c r="U58" i="1" a="1"/>
  <c r="T58" i="1"/>
  <c r="S58" i="1" a="1"/>
  <c r="S58" i="1" s="1"/>
  <c r="V57" i="1" a="1"/>
  <c r="V57" i="1" s="1"/>
  <c r="U57" i="1" a="1"/>
  <c r="U57" i="1" s="1"/>
  <c r="T57" i="1"/>
  <c r="S57" i="1" a="1"/>
  <c r="S57" i="1" s="1"/>
  <c r="V56" i="1" a="1"/>
  <c r="V56" i="1" s="1"/>
  <c r="U56" i="1" a="1"/>
  <c r="U56" i="1" s="1"/>
  <c r="T56" i="1"/>
  <c r="S56" i="1"/>
  <c r="S56" i="1" a="1"/>
  <c r="V55" i="1" a="1"/>
  <c r="V55" i="1" s="1"/>
  <c r="U55" i="1" a="1"/>
  <c r="U55" i="1" s="1"/>
  <c r="T55" i="1"/>
  <c r="S55" i="1" a="1"/>
  <c r="S55" i="1" s="1"/>
  <c r="V54" i="1" a="1"/>
  <c r="V54" i="1" s="1"/>
  <c r="U54" i="1" a="1"/>
  <c r="U54" i="1" s="1"/>
  <c r="T54" i="1"/>
  <c r="S54" i="1" a="1"/>
  <c r="S54" i="1" s="1"/>
  <c r="V53" i="1"/>
  <c r="V53" i="1" a="1"/>
  <c r="U53" i="1" a="1"/>
  <c r="U53" i="1" s="1"/>
  <c r="T53" i="1"/>
  <c r="S53" i="1" a="1"/>
  <c r="S53" i="1" s="1"/>
  <c r="V52" i="1" a="1"/>
  <c r="V52" i="1" s="1"/>
  <c r="U52" i="1" a="1"/>
  <c r="U52" i="1" s="1"/>
  <c r="T52" i="1"/>
  <c r="S52" i="1"/>
  <c r="S52" i="1" a="1"/>
  <c r="V51" i="1" a="1"/>
  <c r="V51" i="1" s="1"/>
  <c r="U51" i="1" a="1"/>
  <c r="U51" i="1" s="1"/>
  <c r="T51" i="1"/>
  <c r="S51" i="1"/>
  <c r="S51" i="1" a="1"/>
  <c r="V50" i="1" a="1"/>
  <c r="V50" i="1" s="1"/>
  <c r="U50" i="1" a="1"/>
  <c r="U50" i="1" s="1"/>
  <c r="T50" i="1"/>
  <c r="S50" i="1" a="1"/>
  <c r="S50" i="1" s="1"/>
  <c r="V49" i="1"/>
  <c r="V49" i="1" a="1"/>
  <c r="U49" i="1" a="1"/>
  <c r="U49" i="1" s="1"/>
  <c r="T49" i="1"/>
  <c r="S49" i="1" a="1"/>
  <c r="S49" i="1" s="1"/>
  <c r="V48" i="1"/>
  <c r="V48" i="1" a="1"/>
  <c r="U48" i="1" a="1"/>
  <c r="U48" i="1" s="1"/>
  <c r="T48" i="1"/>
  <c r="S48" i="1"/>
  <c r="S48" i="1" a="1"/>
  <c r="V47" i="1" a="1"/>
  <c r="V47" i="1" s="1"/>
  <c r="U47" i="1"/>
  <c r="U47" i="1" a="1"/>
  <c r="T47" i="1"/>
  <c r="S47" i="1"/>
  <c r="S47" i="1" a="1"/>
  <c r="V46" i="1" a="1"/>
  <c r="V46" i="1" s="1"/>
  <c r="U46" i="1"/>
  <c r="U46" i="1" a="1"/>
  <c r="T46" i="1"/>
  <c r="S46" i="1" a="1"/>
  <c r="S46" i="1" s="1"/>
  <c r="V45" i="1"/>
  <c r="V45" i="1" a="1"/>
  <c r="U45" i="1" a="1"/>
  <c r="U45" i="1" s="1"/>
  <c r="T45" i="1"/>
  <c r="S45" i="1" a="1"/>
  <c r="S45" i="1" s="1"/>
  <c r="V44" i="1"/>
  <c r="V44" i="1" a="1"/>
  <c r="U44" i="1" a="1"/>
  <c r="U44" i="1" s="1"/>
  <c r="T44" i="1"/>
  <c r="S44" i="1" a="1"/>
  <c r="S44" i="1" s="1"/>
  <c r="V43" i="1" a="1"/>
  <c r="V43" i="1" s="1"/>
  <c r="U43" i="1"/>
  <c r="U43" i="1" a="1"/>
  <c r="T43" i="1"/>
  <c r="S43" i="1" a="1"/>
  <c r="S43" i="1" s="1"/>
  <c r="V42" i="1" a="1"/>
  <c r="V42" i="1" s="1"/>
  <c r="U42" i="1"/>
  <c r="U42" i="1" a="1"/>
  <c r="T42" i="1"/>
  <c r="S42" i="1" a="1"/>
  <c r="S42" i="1" s="1"/>
  <c r="V41" i="1" a="1"/>
  <c r="V41" i="1" s="1"/>
  <c r="U41" i="1" a="1"/>
  <c r="U41" i="1" s="1"/>
  <c r="T41" i="1"/>
  <c r="S41" i="1" a="1"/>
  <c r="S41" i="1" s="1"/>
  <c r="V40" i="1" a="1"/>
  <c r="V40" i="1" s="1"/>
  <c r="U40" i="1" a="1"/>
  <c r="U40" i="1" s="1"/>
  <c r="T40" i="1"/>
  <c r="S40" i="1"/>
  <c r="S40" i="1" a="1"/>
  <c r="V39" i="1" a="1"/>
  <c r="V39" i="1" s="1"/>
  <c r="U39" i="1" a="1"/>
  <c r="U39" i="1" s="1"/>
  <c r="T39" i="1"/>
  <c r="S39" i="1" a="1"/>
  <c r="S39" i="1" s="1"/>
  <c r="V38" i="1" a="1"/>
  <c r="V38" i="1" s="1"/>
  <c r="U38" i="1" a="1"/>
  <c r="U38" i="1" s="1"/>
  <c r="T38" i="1"/>
  <c r="S38" i="1" a="1"/>
  <c r="S38" i="1" s="1"/>
  <c r="V37" i="1"/>
  <c r="V37" i="1" a="1"/>
  <c r="U37" i="1" a="1"/>
  <c r="U37" i="1" s="1"/>
  <c r="T37" i="1"/>
  <c r="S37" i="1" a="1"/>
  <c r="S37" i="1" s="1"/>
  <c r="V36" i="1" a="1"/>
  <c r="V36" i="1" s="1"/>
  <c r="U36" i="1" a="1"/>
  <c r="U36" i="1" s="1"/>
  <c r="T36" i="1"/>
  <c r="S36" i="1"/>
  <c r="S36" i="1" a="1"/>
  <c r="V35" i="1" a="1"/>
  <c r="V35" i="1" s="1"/>
  <c r="U35" i="1"/>
  <c r="U35" i="1" a="1"/>
  <c r="T35" i="1"/>
  <c r="S35" i="1" a="1"/>
  <c r="S35" i="1" s="1"/>
  <c r="V34" i="1" a="1"/>
  <c r="V34" i="1" s="1"/>
  <c r="U34" i="1" a="1"/>
  <c r="U34" i="1" s="1"/>
  <c r="T34" i="1"/>
  <c r="S34" i="1" a="1"/>
  <c r="S34" i="1" s="1"/>
  <c r="V33" i="1"/>
  <c r="V33" i="1" a="1"/>
  <c r="U33" i="1" a="1"/>
  <c r="U33" i="1" s="1"/>
  <c r="T33" i="1"/>
  <c r="S33" i="1" a="1"/>
  <c r="S33" i="1" s="1"/>
  <c r="V32" i="1" a="1"/>
  <c r="V32" i="1" s="1"/>
  <c r="U32" i="1" a="1"/>
  <c r="U32" i="1" s="1"/>
  <c r="T32" i="1"/>
  <c r="S32" i="1"/>
  <c r="S32" i="1" a="1"/>
  <c r="V31" i="1" a="1"/>
  <c r="V31" i="1" s="1"/>
  <c r="U31" i="1"/>
  <c r="U31" i="1" a="1"/>
  <c r="T31" i="1"/>
  <c r="S31" i="1"/>
  <c r="S31" i="1" a="1"/>
  <c r="V30" i="1" a="1"/>
  <c r="V30" i="1" s="1"/>
  <c r="U30" i="1" a="1"/>
  <c r="U30" i="1" s="1"/>
  <c r="T30" i="1"/>
  <c r="S30" i="1" a="1"/>
  <c r="S30" i="1" s="1"/>
  <c r="V29" i="1"/>
  <c r="V29" i="1" a="1"/>
  <c r="U29" i="1" a="1"/>
  <c r="U29" i="1" s="1"/>
  <c r="T29" i="1"/>
  <c r="S29" i="1" a="1"/>
  <c r="S29" i="1" s="1"/>
  <c r="V28" i="1"/>
  <c r="V28" i="1" a="1"/>
  <c r="U28" i="1" a="1"/>
  <c r="U28" i="1" s="1"/>
  <c r="T28" i="1"/>
  <c r="S28" i="1" a="1"/>
  <c r="S28" i="1" s="1"/>
  <c r="V27" i="1" a="1"/>
  <c r="V27" i="1" s="1"/>
  <c r="U27" i="1"/>
  <c r="U27" i="1" a="1"/>
  <c r="T27" i="1"/>
  <c r="S27" i="1" a="1"/>
  <c r="S27" i="1" s="1"/>
  <c r="V26" i="1" a="1"/>
  <c r="V26" i="1" s="1"/>
  <c r="U26" i="1"/>
  <c r="U26" i="1" a="1"/>
  <c r="T26" i="1"/>
  <c r="S26" i="1" a="1"/>
  <c r="S26" i="1" s="1"/>
  <c r="V25" i="1" a="1"/>
  <c r="V25" i="1" s="1"/>
  <c r="U25" i="1" a="1"/>
  <c r="U25" i="1" s="1"/>
  <c r="T25" i="1"/>
  <c r="S25" i="1" a="1"/>
  <c r="S25" i="1" s="1"/>
  <c r="V24" i="1" a="1"/>
  <c r="V24" i="1" s="1"/>
  <c r="U24" i="1" a="1"/>
  <c r="U24" i="1" s="1"/>
  <c r="T24" i="1"/>
  <c r="S24" i="1"/>
  <c r="S24" i="1" a="1"/>
  <c r="V23" i="1" a="1"/>
  <c r="V23" i="1" s="1"/>
  <c r="U23" i="1" a="1"/>
  <c r="U23" i="1" s="1"/>
  <c r="T23" i="1"/>
  <c r="S23" i="1" a="1"/>
  <c r="S23" i="1" s="1"/>
  <c r="V22" i="1" a="1"/>
  <c r="V22" i="1" s="1"/>
  <c r="U22" i="1" a="1"/>
  <c r="U22" i="1" s="1"/>
  <c r="T22" i="1"/>
  <c r="S22" i="1" a="1"/>
  <c r="S22" i="1" s="1"/>
  <c r="V21" i="1"/>
  <c r="V21" i="1" a="1"/>
  <c r="U21" i="1" a="1"/>
  <c r="U21" i="1" s="1"/>
  <c r="T21" i="1"/>
  <c r="S21" i="1" a="1"/>
  <c r="S21" i="1" s="1"/>
  <c r="V20" i="1" a="1"/>
  <c r="V20" i="1" s="1"/>
  <c r="U20" i="1" a="1"/>
  <c r="U20" i="1" s="1"/>
  <c r="T20" i="1"/>
  <c r="S20" i="1"/>
  <c r="S20" i="1" a="1"/>
  <c r="V19" i="1" a="1"/>
  <c r="V19" i="1" s="1"/>
  <c r="U19" i="1"/>
  <c r="U19" i="1" a="1"/>
  <c r="T19" i="1"/>
  <c r="S19" i="1" a="1"/>
  <c r="S19" i="1" s="1"/>
  <c r="V18" i="1" a="1"/>
  <c r="V18" i="1" s="1"/>
  <c r="U18" i="1" a="1"/>
  <c r="U18" i="1" s="1"/>
  <c r="T18" i="1"/>
  <c r="S18" i="1" a="1"/>
  <c r="S18" i="1" s="1"/>
  <c r="V17" i="1"/>
  <c r="V17" i="1" a="1"/>
  <c r="U17" i="1" a="1"/>
  <c r="U17" i="1" s="1"/>
  <c r="T17" i="1"/>
  <c r="S17" i="1" a="1"/>
  <c r="S17" i="1" s="1"/>
  <c r="V16" i="1" a="1"/>
  <c r="V16" i="1" s="1"/>
  <c r="U16" i="1" a="1"/>
  <c r="U16" i="1" s="1"/>
  <c r="T16" i="1"/>
  <c r="S16" i="1"/>
  <c r="S16" i="1" a="1"/>
  <c r="V15" i="1" a="1"/>
  <c r="V15" i="1" s="1"/>
  <c r="U15" i="1"/>
  <c r="U15" i="1" a="1"/>
  <c r="T15" i="1"/>
  <c r="S15" i="1"/>
  <c r="S15" i="1" a="1"/>
  <c r="V14" i="1" a="1"/>
  <c r="V14" i="1" s="1"/>
  <c r="U14" i="1" a="1"/>
  <c r="U14" i="1" s="1"/>
  <c r="T14" i="1"/>
  <c r="S14" i="1" a="1"/>
  <c r="S14" i="1" s="1"/>
  <c r="V13" i="1"/>
  <c r="V13" i="1" a="1"/>
  <c r="U13" i="1" a="1"/>
  <c r="U13" i="1" s="1"/>
  <c r="T13" i="1"/>
  <c r="S13" i="1" a="1"/>
  <c r="S13" i="1" s="1"/>
  <c r="V12" i="1"/>
  <c r="V12" i="1" a="1"/>
  <c r="U12" i="1" a="1"/>
  <c r="U12" i="1" s="1"/>
  <c r="T12" i="1"/>
  <c r="S12" i="1" a="1"/>
  <c r="S12" i="1" s="1"/>
  <c r="V11" i="1" a="1"/>
  <c r="V11" i="1" s="1"/>
  <c r="U11" i="1" a="1"/>
  <c r="U11" i="1" s="1"/>
  <c r="T11" i="1"/>
  <c r="S11" i="1" a="1"/>
  <c r="S11" i="1" s="1"/>
  <c r="V10" i="1" a="1"/>
  <c r="V10" i="1" s="1"/>
  <c r="U10" i="1"/>
  <c r="U10" i="1" a="1"/>
  <c r="T10" i="1"/>
  <c r="S10" i="1" a="1"/>
  <c r="S10" i="1" s="1"/>
  <c r="V9" i="1" a="1"/>
  <c r="V9" i="1" s="1"/>
  <c r="U9" i="1" a="1"/>
  <c r="U9" i="1" s="1"/>
  <c r="T9" i="1"/>
  <c r="S9" i="1" a="1"/>
  <c r="S9" i="1" s="1"/>
  <c r="S8" i="1" a="1"/>
  <c r="S8" i="1" s="1"/>
  <c r="T7" i="1"/>
  <c r="T8" i="1"/>
  <c r="V7" i="1" a="1"/>
  <c r="V7" i="1" s="1"/>
  <c r="U7" i="1" a="1"/>
  <c r="U7" i="1" s="1"/>
  <c r="V8" i="1" a="1"/>
  <c r="V8" i="1" s="1"/>
  <c r="U8" i="1" a="1"/>
  <c r="U8" i="1" s="1"/>
  <c r="H123" i="1"/>
  <c r="I127" i="1" s="1"/>
  <c r="E127" i="1" l="1"/>
  <c r="E13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<sst xmlns="http://schemas.openxmlformats.org/spreadsheetml/2006/main" count="1401" uniqueCount="180">
  <si>
    <t>3/22/26  KY SAF HSSC</t>
  </si>
  <si>
    <t>5/302026</t>
  </si>
  <si>
    <t>1st Tie breaker</t>
  </si>
  <si>
    <t>2nd Tie breaker</t>
  </si>
  <si>
    <t>3rd Tie Breaker</t>
  </si>
  <si>
    <t>Green River  St Park</t>
  </si>
  <si>
    <t>Cumberland  Wolf Crk</t>
  </si>
  <si>
    <t>Taylorsville  Possum</t>
  </si>
  <si>
    <t>Oh River Point Park</t>
  </si>
  <si>
    <t>Most Events Fished</t>
  </si>
  <si>
    <t>dnf</t>
  </si>
  <si>
    <t>Cave Run   Scott Crk</t>
  </si>
  <si>
    <t>Cumberland Lake</t>
  </si>
  <si>
    <t>Barren River  St Park ramp</t>
  </si>
  <si>
    <t>Green River         St Park</t>
  </si>
  <si>
    <t>Woods      Creek</t>
  </si>
  <si>
    <t xml:space="preserve">Laurel         Lake   </t>
  </si>
  <si>
    <t>Team Names</t>
  </si>
  <si>
    <t>School Name       SAF # 700</t>
  </si>
  <si>
    <t>Bonus</t>
  </si>
  <si>
    <t>Waiver on File</t>
  </si>
  <si>
    <t>Clayton Hagan                  Elijah Hagan</t>
  </si>
  <si>
    <t>Brian Hamm             Raymond Hamm</t>
  </si>
  <si>
    <t xml:space="preserve">St. Xavier  HS                 SAF # 7000435                       </t>
  </si>
  <si>
    <t>Grant Co HS                  SAF # 7003017</t>
  </si>
  <si>
    <t>Hunter Lilly                   Kyle Lilly</t>
  </si>
  <si>
    <t>Brock Moore                      Luke Colson</t>
  </si>
  <si>
    <t xml:space="preserve">Rowan Co HS                SAF # 7002233            </t>
  </si>
  <si>
    <t>Brady Jessee          Landon Elliott</t>
  </si>
  <si>
    <t>Fleming Co HS              SAF # 7002326</t>
  </si>
  <si>
    <t>Samuel Archer          Daniel Mekelberg</t>
  </si>
  <si>
    <t>Ethan Bates               Lucas Brooks</t>
  </si>
  <si>
    <t>Aiden Vance                 Alex Meither</t>
  </si>
  <si>
    <t>Tate Hammons        Bryson Perez</t>
  </si>
  <si>
    <t>Wyatt Wehr                 Nolan Cammack</t>
  </si>
  <si>
    <t xml:space="preserve">Brady Kramer                                   Mason Hill                                        Logan Crawford </t>
  </si>
  <si>
    <t>Jase Kelly                   Mason Davis</t>
  </si>
  <si>
    <t>Ryan Asher                Caleb Blair</t>
  </si>
  <si>
    <t>Garrison Kinder     Braxton Fields</t>
  </si>
  <si>
    <t xml:space="preserve">Powell Co HS                 SAF # 7001653          </t>
  </si>
  <si>
    <t>Garrett Smallwood                Conleigh Smallwood</t>
  </si>
  <si>
    <t>East Carter HS              SAF # 7002342</t>
  </si>
  <si>
    <t>Ava Adams                 Isaiah Adams</t>
  </si>
  <si>
    <t>Lexington Cath HS       SAF # 7003409</t>
  </si>
  <si>
    <t>Robert Koch               Noah Morgan</t>
  </si>
  <si>
    <t xml:space="preserve">Scott Co  HS                  SAF # 7000730                        </t>
  </si>
  <si>
    <t>Marshall Smith                    Garrett Bell                              Alex Walters ALT</t>
  </si>
  <si>
    <t>Jameson Warner          Otto Maddox</t>
  </si>
  <si>
    <t>JoshuaTrent Adkins               Jackson Smith</t>
  </si>
  <si>
    <t xml:space="preserve">Greenwood  HS             SAF #7003359                        </t>
  </si>
  <si>
    <t>Lincoln M. Wyatt       Parker M. Meredith</t>
  </si>
  <si>
    <t xml:space="preserve">Morgan Co HS               SAF # 7002306          </t>
  </si>
  <si>
    <t>Wyatt Perkins            Aiden Castle-Rowe</t>
  </si>
  <si>
    <t>Jeremiah Davis       landon Yawn</t>
  </si>
  <si>
    <t>Cooper Sargent      Keagon Risner</t>
  </si>
  <si>
    <t>Waylyn Pasley          Talon Rice</t>
  </si>
  <si>
    <t>Tucker Smith                   Sawyer Wells</t>
  </si>
  <si>
    <t>Jaydon Sizemore   Matthew Tincher</t>
  </si>
  <si>
    <t>Paxton Miller            Steven Blair</t>
  </si>
  <si>
    <t>Owen Co HS                  SAF # 7003103</t>
  </si>
  <si>
    <t>Broox Ward                     Levi Young</t>
  </si>
  <si>
    <t>Anderson Co HS           SAF # 7002948</t>
  </si>
  <si>
    <t>Weston Robinson      Joseph Wheatley</t>
  </si>
  <si>
    <t xml:space="preserve">Ben Hill                    Stetson Lewis         Cooper Deatley </t>
  </si>
  <si>
    <t>Lee Co  HS                      SAF #7002715</t>
  </si>
  <si>
    <t>Natalie Price        Addisyn Shelton</t>
  </si>
  <si>
    <t>Franklin Co HS              SAF # 7003231</t>
  </si>
  <si>
    <t>Brayden Roberts     Kolston Bratton</t>
  </si>
  <si>
    <t>Bath Co HS                    SAF # 7001615</t>
  </si>
  <si>
    <t>zeke Brock                  Brady Wells</t>
  </si>
  <si>
    <t>Chase Rogers  RoganAlderman</t>
  </si>
  <si>
    <t>Burgin HS                       SAF # 7000722</t>
  </si>
  <si>
    <t>Mason Hill                           Bentley Crouch                        Alec Hardin</t>
  </si>
  <si>
    <t>Jackson Co HS             SAF # 3121</t>
  </si>
  <si>
    <t>Dustin Farmer               Lily Lavalee</t>
  </si>
  <si>
    <t>MASON CO HS              SAF #7000680</t>
  </si>
  <si>
    <t>Hunter Truesdell     Leyton Lennox            Silas Setters</t>
  </si>
  <si>
    <t>Trace Duvall              Gavin Wolfe</t>
  </si>
  <si>
    <t xml:space="preserve">Jackson Ashburn     Masyn Ashburn     </t>
  </si>
  <si>
    <t>Brady Wells                      Zeke Brock</t>
  </si>
  <si>
    <t>Cooper Loafman            Tucker Wilson</t>
  </si>
  <si>
    <t>Katelyn Stevens         Emily Stevens</t>
  </si>
  <si>
    <t>Marshall McIntosh  Timothy Tipton                Grant Cundiff</t>
  </si>
  <si>
    <t>Bourbon Co HS            SAF # 7003444</t>
  </si>
  <si>
    <t>Levi Hollon                        Luke Bromagen</t>
  </si>
  <si>
    <t>Alex Woodward               Cooper Leith</t>
  </si>
  <si>
    <t>James Sipe                 Kyle Johnson</t>
  </si>
  <si>
    <t>Sawyer Shelton          Jaxon Godesa</t>
  </si>
  <si>
    <t>Barren Co HS                    SAF # 7001348</t>
  </si>
  <si>
    <t>Jackson Cole Winchester           Maddox Griggs</t>
  </si>
  <si>
    <t>Barren Co HS                SAF # 7001348</t>
  </si>
  <si>
    <t>Levi Irwin                   Devan Poland</t>
  </si>
  <si>
    <t>Dylan Poynter               Jake Turner</t>
  </si>
  <si>
    <t>Caleb Reece             James Passmore</t>
  </si>
  <si>
    <t>Isaiah Adwell            Austin Sullivan</t>
  </si>
  <si>
    <t>Kaiden Ruark          Maddox Lucas</t>
  </si>
  <si>
    <t>Bentley Oldfield            Jase Cox</t>
  </si>
  <si>
    <t>Emmalyn Vice          Bailey Swartz</t>
  </si>
  <si>
    <t>Cumberland Elite Bass  SAF #7001483</t>
  </si>
  <si>
    <t>Wakely Keller                      Damian Gumm                       Brock Stevens alt</t>
  </si>
  <si>
    <t>Charlotte Fields           Silas Fields</t>
  </si>
  <si>
    <t>Ryder Wyatt                Sawyer Wyatt</t>
  </si>
  <si>
    <t>Jacob Gray             Thomas Powell</t>
  </si>
  <si>
    <t>Jadyn Etherton         Josiah Etherton</t>
  </si>
  <si>
    <t>Kolbin Vickers              Eric Dezarn</t>
  </si>
  <si>
    <t>Madison Sou HS           SAF 70000659</t>
  </si>
  <si>
    <t>Noah Chasteen             Levi Krebs</t>
  </si>
  <si>
    <t>Hunter Buttery                Eli Cowan</t>
  </si>
  <si>
    <r>
      <t>Mason Cooper                                      Kason  Huber</t>
    </r>
    <r>
      <rPr>
        <b/>
        <sz val="14"/>
        <color rgb="FFFF0000"/>
        <rFont val="Aptos Narrow"/>
        <family val="2"/>
      </rPr>
      <t xml:space="preserve">                                                  Alt: Jacob Applegate</t>
    </r>
    <r>
      <rPr>
        <b/>
        <sz val="14"/>
        <color rgb="FF000000"/>
        <rFont val="Aptos Narrow"/>
        <family val="2"/>
      </rPr>
      <t xml:space="preserve"> </t>
    </r>
  </si>
  <si>
    <t>Remington Mayberry  Lazarus Hall</t>
  </si>
  <si>
    <t>Colton  Lingrosso   Braydon Whitcomb</t>
  </si>
  <si>
    <t>Cody Gayhart            Lake Nobel</t>
  </si>
  <si>
    <t>Lucas Gottler                  Brody Eastman</t>
  </si>
  <si>
    <t>Spencer Co HS               SAF # 7001227</t>
  </si>
  <si>
    <t>Hayden Atcher              Reece Muddell</t>
  </si>
  <si>
    <t>Lucas Spalding               Urban Groneck</t>
  </si>
  <si>
    <t>Xander Campanell    Lucas Martin</t>
  </si>
  <si>
    <t>Layne Curtsinger        Miles Kurtz</t>
  </si>
  <si>
    <t>Braxtyn Tooley                   Weston Alexander</t>
  </si>
  <si>
    <t>Buckhorn HS           SAF # 7003520</t>
  </si>
  <si>
    <t>Daniel Morris          Brayden Campbell</t>
  </si>
  <si>
    <t>Ethan Tatum                  Easton Hopkins</t>
  </si>
  <si>
    <t>Cooper Sexton              Trip Lewis</t>
  </si>
  <si>
    <t>Geo Rogers Clark SAF # 700</t>
  </si>
  <si>
    <t>Bryce Alfrey    Debby Dunaway  OBS</t>
  </si>
  <si>
    <t>Grayson Co HS             SAF # 7001937</t>
  </si>
  <si>
    <t>Owen Meridith       Jackson Polsten</t>
  </si>
  <si>
    <t>Westyn Downs         Waylin Herald</t>
  </si>
  <si>
    <t>Zach Hopper          Jackson Hopper</t>
  </si>
  <si>
    <t>Taj Saha                    Cooper Leith</t>
  </si>
  <si>
    <t>Madison Cent HS  SAF</t>
  </si>
  <si>
    <t>Curtis Trey Robbins Trevor Rice</t>
  </si>
  <si>
    <t>Bronc Stevens           Coy Tucker</t>
  </si>
  <si>
    <t>Treyton Cissna       Bryson McCann</t>
  </si>
  <si>
    <t>Silas  Setters                     jacob Applegate</t>
  </si>
  <si>
    <t>Nor Laurel HS      SAF # 70012344</t>
  </si>
  <si>
    <t>Sam Allen                  Brennon Larkey</t>
  </si>
  <si>
    <t>Trey Smith                   Noah Hickey</t>
  </si>
  <si>
    <t>McGuire Day            Blaine Smith</t>
  </si>
  <si>
    <t>Tyler McGinty      Jordan Gambrel</t>
  </si>
  <si>
    <t>Wesley Oliver          Cameron Craig</t>
  </si>
  <si>
    <t>Kolton Hampton      Madison Hampton</t>
  </si>
  <si>
    <t>Eli Holt                        Cameron Hinkle</t>
  </si>
  <si>
    <t>Gabriel Lunsford  Walker Dobbs</t>
  </si>
  <si>
    <t>Luke McPhetridge  Jonathan Sizemore</t>
  </si>
  <si>
    <t>Matthew Pelland      Swyatt Thompson</t>
  </si>
  <si>
    <t>Hunter Parker       Brodon Hacker</t>
  </si>
  <si>
    <t>Ashton Napier           Carter Sizemore</t>
  </si>
  <si>
    <t>Wyatt Coleman                 Parker Thompson</t>
  </si>
  <si>
    <t>Connor Kirkwood       Gray Weaver</t>
  </si>
  <si>
    <t>Bates Simba                    Stephen Wickson</t>
  </si>
  <si>
    <t>Thomas Nelson HS SAF# 7001758</t>
  </si>
  <si>
    <t>Weston Childers       Austin Berry</t>
  </si>
  <si>
    <t>Graham Kephart      Brayden Boone</t>
  </si>
  <si>
    <t>Carson Hefner          Brody Lucas</t>
  </si>
  <si>
    <t>Mason Hill                    Ben Lewis</t>
  </si>
  <si>
    <t>Cooper Deatley        Stetson Lewis</t>
  </si>
  <si>
    <t>Conley MeKenney        Hailey McKenney</t>
  </si>
  <si>
    <t>Jase Oliver                  Nolin Krantz</t>
  </si>
  <si>
    <t>Silas  Setters           Nathan Lucas</t>
  </si>
  <si>
    <t>Brody Ison               Carson Napier</t>
  </si>
  <si>
    <t>Jace Adkins             Weston Terrill</t>
  </si>
  <si>
    <t>Carson Robinson Caroline Robinson</t>
  </si>
  <si>
    <t>1dnf</t>
  </si>
  <si>
    <r>
      <t xml:space="preserve">Micah Mayes               </t>
    </r>
    <r>
      <rPr>
        <b/>
        <sz val="14"/>
        <color rgb="FF000000"/>
        <rFont val="Aptos Narrow"/>
        <family val="2"/>
      </rPr>
      <t xml:space="preserve"> Casey Becknell-Dodds</t>
    </r>
  </si>
  <si>
    <t>Avg Teams per Event</t>
  </si>
  <si>
    <t>T</t>
  </si>
  <si>
    <t>Total Teams for 6 Events</t>
  </si>
  <si>
    <t>Best 6  Events</t>
  </si>
  <si>
    <t>Best 3 Events</t>
  </si>
  <si>
    <r>
      <t xml:space="preserve">Alec Hardin           Bentley                                               Ben Hill           </t>
    </r>
    <r>
      <rPr>
        <b/>
        <sz val="14"/>
        <rFont val="Aptos Narrow"/>
        <family val="2"/>
      </rPr>
      <t xml:space="preserve">                  </t>
    </r>
  </si>
  <si>
    <t>Revised Copy   Lastest Revision</t>
  </si>
  <si>
    <t>March 15  Midnight</t>
  </si>
  <si>
    <t>3/22/26  KY SAFKy Tm Trl</t>
  </si>
  <si>
    <t>Timothy Middleton     Trey Hall</t>
  </si>
  <si>
    <t>Keegan Deaton           Tanner Meither</t>
  </si>
  <si>
    <t>7b</t>
  </si>
  <si>
    <t>7a</t>
  </si>
  <si>
    <t>Best 10 of 13 + Waiver Bonus</t>
  </si>
  <si>
    <t>2025 * 2026 KY SAF Team Trail * * *    9/13/25 thru 5/30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</si>
</sst>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/dd/yy;@"/>
  </numFmts>
  <fonts count="39" x14ac:knownFonts="1">
    <font>
      <sz val="11"/>
      <color theme="1"/>
      <name val="Aptos Narrow"/>
      <family val="2"/>
      <scheme val="minor"/>
    </font>
    <font>
      <b/>
      <sz val="14"/>
      <color rgb="FFF2F2F2"/>
      <name val="Arial"/>
      <family val="2"/>
    </font>
    <font>
      <b/>
      <sz val="11"/>
      <color rgb="FFF2F2F2"/>
      <name val="Arial"/>
      <family val="2"/>
    </font>
    <font>
      <b/>
      <sz val="12"/>
      <color rgb="FFF2F2F2"/>
      <name val="Arial"/>
      <family val="2"/>
    </font>
    <font>
      <b/>
      <sz val="14"/>
      <color rgb="FFFFFF00"/>
      <name val="Arial"/>
      <family val="2"/>
    </font>
    <font>
      <b/>
      <sz val="11"/>
      <color rgb="FFFFFFFF"/>
      <name val="Arial"/>
      <family val="2"/>
    </font>
    <font>
      <b/>
      <sz val="10"/>
      <color rgb="FFFFFFFF"/>
      <name val="Arial"/>
      <family val="2"/>
    </font>
    <font>
      <b/>
      <sz val="12"/>
      <color rgb="FFFFFFFF"/>
      <name val="Arial"/>
      <family val="2"/>
    </font>
    <font>
      <b/>
      <sz val="20"/>
      <color rgb="FFFFFF00"/>
      <name val="Arial"/>
      <family val="2"/>
    </font>
    <font>
      <b/>
      <sz val="20"/>
      <color rgb="FFFFFFFF"/>
      <name val="Arial"/>
      <family val="2"/>
    </font>
    <font>
      <b/>
      <sz val="16"/>
      <color rgb="FF000000"/>
      <name val="Arial"/>
      <family val="2"/>
    </font>
    <font>
      <b/>
      <sz val="16"/>
      <color rgb="FFFFFF00"/>
      <name val="Arial"/>
      <family val="2"/>
    </font>
    <font>
      <b/>
      <sz val="16"/>
      <color rgb="FFFFFFFF"/>
      <name val="Arial"/>
      <family val="2"/>
    </font>
    <font>
      <b/>
      <sz val="14"/>
      <color rgb="FFFFFFFF"/>
      <name val="Arial"/>
      <family val="2"/>
    </font>
    <font>
      <sz val="11"/>
      <color rgb="FF000000"/>
      <name val="Aptos Narrow"/>
      <family val="2"/>
      <scheme val="minor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20"/>
      <color theme="0"/>
      <name val="Arial"/>
      <family val="2"/>
    </font>
    <font>
      <b/>
      <sz val="18"/>
      <color theme="0"/>
      <name val="Arial"/>
      <family val="2"/>
    </font>
    <font>
      <b/>
      <sz val="12"/>
      <color theme="0"/>
      <name val="Arial"/>
      <family val="2"/>
    </font>
    <font>
      <b/>
      <sz val="8"/>
      <color theme="1"/>
      <name val="Arial"/>
      <family val="2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ptos Narrow"/>
      <family val="2"/>
    </font>
    <font>
      <b/>
      <sz val="14"/>
      <name val="Arial"/>
      <family val="2"/>
    </font>
    <font>
      <b/>
      <sz val="12"/>
      <color rgb="FF000000"/>
      <name val="Arial"/>
      <family val="2"/>
    </font>
    <font>
      <b/>
      <sz val="14"/>
      <color rgb="FFFF0000"/>
      <name val="Aptos Narrow"/>
      <family val="2"/>
    </font>
    <font>
      <b/>
      <sz val="16"/>
      <name val="Arial"/>
      <family val="2"/>
    </font>
    <font>
      <b/>
      <sz val="20"/>
      <color theme="1"/>
      <name val="Arial"/>
      <family val="2"/>
    </font>
    <font>
      <b/>
      <sz val="14"/>
      <name val="Aptos Narrow"/>
      <family val="2"/>
    </font>
    <font>
      <b/>
      <sz val="16"/>
      <color theme="0"/>
      <name val="Arial"/>
      <family val="2"/>
    </font>
    <font>
      <b/>
      <sz val="11"/>
      <color theme="0"/>
      <name val="Aptos Narrow"/>
      <family val="2"/>
      <scheme val="minor"/>
    </font>
    <font>
      <b/>
      <sz val="18"/>
      <name val="Arial"/>
      <family val="2"/>
    </font>
    <font>
      <b/>
      <sz val="20"/>
      <name val="Arial"/>
      <family val="2"/>
    </font>
    <font>
      <b/>
      <sz val="24"/>
      <color theme="0"/>
      <name val="Arial"/>
      <family val="2"/>
    </font>
    <font>
      <b/>
      <sz val="14"/>
      <color theme="0"/>
      <name val="Arial"/>
      <family val="2"/>
    </font>
    <font>
      <b/>
      <sz val="11"/>
      <color rgb="FFFFFF00"/>
      <name val="Arial"/>
      <family val="2"/>
    </font>
    <font>
      <b/>
      <sz val="11"/>
      <color theme="1"/>
      <name val="Arial"/>
      <family val="2"/>
    </font>
    <font>
      <b/>
      <sz val="36"/>
      <color rgb="FFFFFF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002060"/>
        <bgColor rgb="FF000000"/>
      </patternFill>
    </fill>
    <fill>
      <patternFill patternType="solid">
        <fgColor rgb="FF7E350E"/>
        <bgColor rgb="FF000000"/>
      </patternFill>
    </fill>
    <fill>
      <patternFill patternType="solid">
        <fgColor rgb="FF275317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FBE2D5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CCFF33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rgb="FFCCFF33"/>
        <bgColor indexed="64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5" tint="-0.499984740745262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 style="thick">
        <color rgb="FFE97132"/>
      </left>
      <right style="thick">
        <color rgb="FFE97132"/>
      </right>
      <top style="thick">
        <color rgb="FFE97132"/>
      </top>
      <bottom style="thick">
        <color rgb="FFE97132"/>
      </bottom>
      <diagonal/>
    </border>
    <border>
      <left style="thick">
        <color rgb="FFE97132"/>
      </left>
      <right style="thick">
        <color rgb="FFE97132"/>
      </right>
      <top style="thick">
        <color rgb="FFE97132"/>
      </top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/>
      <bottom style="thick">
        <color rgb="FFC00000"/>
      </bottom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ck">
        <color rgb="FFE97132"/>
      </left>
      <right style="thick">
        <color rgb="FFE97132"/>
      </right>
      <top/>
      <bottom style="thick">
        <color rgb="FFC00000"/>
      </bottom>
      <diagonal/>
    </border>
    <border>
      <left/>
      <right style="thick">
        <color rgb="FFE97132"/>
      </right>
      <top style="thick">
        <color rgb="FFE97132"/>
      </top>
      <bottom/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/>
      <right style="thick">
        <color rgb="FFE97132"/>
      </right>
      <top style="thick">
        <color rgb="FFE97132"/>
      </top>
      <bottom style="thick">
        <color rgb="FFE97132"/>
      </bottom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FFFFFF"/>
      </left>
      <right/>
      <top/>
      <bottom style="thick">
        <color rgb="FFC00000"/>
      </bottom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</borders>
  <cellStyleXfs count="1">
    <xf numFmtId="0" fontId="0" fillId="0" borderId="0"/>
  </cellStyleXfs>
  <cellXfs count="77">
    <xf numFmtId="0" fontId="0" fillId="0" borderId="0" xfId="0"/>
    <xf numFmtId="14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3" borderId="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4" fillId="0" borderId="6" xfId="0" applyFont="1" applyBorder="1"/>
    <xf numFmtId="0" fontId="8" fillId="2" borderId="8" xfId="0" applyFont="1" applyFill="1" applyBorder="1" applyAlignment="1">
      <alignment horizontal="center" vertical="center"/>
    </xf>
    <xf numFmtId="0" fontId="0" fillId="0" borderId="3" xfId="0" applyBorder="1"/>
    <xf numFmtId="0" fontId="4" fillId="3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/>
    </xf>
    <xf numFmtId="0" fontId="16" fillId="8" borderId="3" xfId="0" applyFont="1" applyFill="1" applyBorder="1" applyAlignment="1">
      <alignment horizontal="center" vertical="center" wrapText="1"/>
    </xf>
    <xf numFmtId="0" fontId="15" fillId="0" borderId="3" xfId="0" applyFont="1" applyBorder="1"/>
    <xf numFmtId="0" fontId="19" fillId="8" borderId="0" xfId="0" applyFont="1" applyFill="1" applyAlignment="1">
      <alignment horizontal="center" vertical="center"/>
    </xf>
    <xf numFmtId="0" fontId="20" fillId="0" borderId="3" xfId="0" applyFont="1" applyBorder="1" applyAlignment="1">
      <alignment wrapText="1"/>
    </xf>
    <xf numFmtId="0" fontId="17" fillId="8" borderId="12" xfId="0" applyFont="1" applyFill="1" applyBorder="1" applyAlignment="1">
      <alignment horizontal="center" vertical="center"/>
    </xf>
    <xf numFmtId="0" fontId="18" fillId="8" borderId="12" xfId="0" applyFont="1" applyFill="1" applyBorder="1" applyAlignment="1">
      <alignment horizontal="center" vertical="center"/>
    </xf>
    <xf numFmtId="0" fontId="19" fillId="8" borderId="12" xfId="0" applyFont="1" applyFill="1" applyBorder="1" applyAlignment="1">
      <alignment wrapText="1"/>
    </xf>
    <xf numFmtId="0" fontId="21" fillId="9" borderId="13" xfId="0" applyFont="1" applyFill="1" applyBorder="1" applyAlignment="1">
      <alignment horizontal="right" vertical="center" wrapText="1"/>
    </xf>
    <xf numFmtId="0" fontId="21" fillId="9" borderId="3" xfId="0" applyFont="1" applyFill="1" applyBorder="1" applyAlignment="1">
      <alignment horizontal="right" vertical="center" wrapText="1"/>
    </xf>
    <xf numFmtId="0" fontId="21" fillId="0" borderId="3" xfId="0" applyFont="1" applyBorder="1" applyAlignment="1">
      <alignment horizontal="right" vertical="center" wrapText="1"/>
    </xf>
    <xf numFmtId="0" fontId="22" fillId="9" borderId="3" xfId="0" applyFont="1" applyFill="1" applyBorder="1" applyAlignment="1">
      <alignment horizontal="right" vertical="center" wrapText="1"/>
    </xf>
    <xf numFmtId="0" fontId="10" fillId="9" borderId="3" xfId="0" applyFont="1" applyFill="1" applyBorder="1" applyAlignment="1">
      <alignment horizontal="right" vertical="center" wrapText="1"/>
    </xf>
    <xf numFmtId="0" fontId="24" fillId="9" borderId="3" xfId="0" applyFont="1" applyFill="1" applyBorder="1" applyAlignment="1">
      <alignment horizontal="right" vertical="center" wrapText="1"/>
    </xf>
    <xf numFmtId="0" fontId="21" fillId="9" borderId="3" xfId="0" applyFont="1" applyFill="1" applyBorder="1" applyAlignment="1">
      <alignment horizontal="right" wrapText="1"/>
    </xf>
    <xf numFmtId="0" fontId="25" fillId="9" borderId="3" xfId="0" applyFont="1" applyFill="1" applyBorder="1" applyAlignment="1">
      <alignment horizontal="right" vertical="center" wrapText="1"/>
    </xf>
    <xf numFmtId="0" fontId="24" fillId="0" borderId="3" xfId="0" applyFont="1" applyBorder="1" applyAlignment="1">
      <alignment horizontal="right" vertical="center" wrapText="1"/>
    </xf>
    <xf numFmtId="0" fontId="27" fillId="0" borderId="3" xfId="0" applyFont="1" applyBorder="1" applyAlignment="1">
      <alignment horizontal="right" vertical="center" wrapText="1"/>
    </xf>
    <xf numFmtId="0" fontId="21" fillId="10" borderId="3" xfId="0" applyFont="1" applyFill="1" applyBorder="1" applyAlignment="1">
      <alignment horizontal="right" vertical="center" wrapText="1"/>
    </xf>
    <xf numFmtId="0" fontId="10" fillId="11" borderId="3" xfId="0" applyFont="1" applyFill="1" applyBorder="1" applyAlignment="1">
      <alignment horizontal="center" vertical="center"/>
    </xf>
    <xf numFmtId="0" fontId="28" fillId="12" borderId="3" xfId="0" applyFont="1" applyFill="1" applyBorder="1" applyAlignment="1">
      <alignment horizontal="center" vertical="center"/>
    </xf>
    <xf numFmtId="0" fontId="19" fillId="13" borderId="1" xfId="0" applyFont="1" applyFill="1" applyBorder="1" applyAlignment="1">
      <alignment horizontal="center" vertical="center" wrapText="1"/>
    </xf>
    <xf numFmtId="0" fontId="19" fillId="13" borderId="2" xfId="0" applyFont="1" applyFill="1" applyBorder="1" applyAlignment="1">
      <alignment horizontal="center" vertical="center" wrapText="1"/>
    </xf>
    <xf numFmtId="0" fontId="19" fillId="13" borderId="7" xfId="0" applyFont="1" applyFill="1" applyBorder="1" applyAlignment="1">
      <alignment horizontal="center" vertical="center" wrapText="1"/>
    </xf>
    <xf numFmtId="0" fontId="30" fillId="13" borderId="3" xfId="0" applyFont="1" applyFill="1" applyBorder="1" applyAlignment="1">
      <alignment horizontal="center" vertical="center"/>
    </xf>
    <xf numFmtId="165" fontId="31" fillId="8" borderId="3" xfId="0" applyNumberFormat="1" applyFont="1" applyFill="1" applyBorder="1" applyAlignment="1">
      <alignment horizontal="center" vertical="center"/>
    </xf>
    <xf numFmtId="165" fontId="2" fillId="2" borderId="10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right" vertical="center" wrapText="1"/>
    </xf>
    <xf numFmtId="0" fontId="21" fillId="12" borderId="3" xfId="0" applyFont="1" applyFill="1" applyBorder="1" applyAlignment="1">
      <alignment horizontal="right" vertical="center" wrapText="1"/>
    </xf>
    <xf numFmtId="0" fontId="32" fillId="15" borderId="3" xfId="0" applyFont="1" applyFill="1" applyBorder="1" applyAlignment="1">
      <alignment horizontal="center" vertical="center" wrapText="1"/>
    </xf>
    <xf numFmtId="0" fontId="33" fillId="15" borderId="3" xfId="0" applyFont="1" applyFill="1" applyBorder="1" applyAlignment="1">
      <alignment horizontal="center" vertical="center" wrapText="1"/>
    </xf>
    <xf numFmtId="0" fontId="34" fillId="2" borderId="9" xfId="0" applyFont="1" applyFill="1" applyBorder="1" applyAlignment="1">
      <alignment horizontal="center" vertical="center"/>
    </xf>
    <xf numFmtId="0" fontId="34" fillId="2" borderId="4" xfId="0" applyFont="1" applyFill="1" applyBorder="1" applyAlignment="1">
      <alignment horizontal="center" vertical="center"/>
    </xf>
    <xf numFmtId="0" fontId="34" fillId="2" borderId="5" xfId="0" applyFont="1" applyFill="1" applyBorder="1" applyAlignment="1">
      <alignment horizontal="center" vertical="center"/>
    </xf>
    <xf numFmtId="0" fontId="34" fillId="2" borderId="3" xfId="0" applyFont="1" applyFill="1" applyBorder="1" applyAlignment="1">
      <alignment horizontal="center" vertical="center"/>
    </xf>
    <xf numFmtId="164" fontId="17" fillId="8" borderId="14" xfId="0" applyNumberFormat="1" applyFont="1" applyFill="1" applyBorder="1" applyAlignment="1">
      <alignment horizontal="center" vertical="center"/>
    </xf>
    <xf numFmtId="0" fontId="21" fillId="9" borderId="11" xfId="0" applyFont="1" applyFill="1" applyBorder="1" applyAlignment="1">
      <alignment horizontal="right" vertical="center" wrapText="1"/>
    </xf>
    <xf numFmtId="0" fontId="21" fillId="9" borderId="0" xfId="0" applyFont="1" applyFill="1" applyAlignment="1">
      <alignment horizontal="right" vertical="center" wrapText="1"/>
    </xf>
    <xf numFmtId="1" fontId="9" fillId="2" borderId="2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 wrapText="1"/>
    </xf>
    <xf numFmtId="0" fontId="17" fillId="8" borderId="14" xfId="0" applyFont="1" applyFill="1" applyBorder="1" applyAlignment="1">
      <alignment horizontal="center"/>
    </xf>
    <xf numFmtId="0" fontId="35" fillId="8" borderId="14" xfId="0" applyFont="1" applyFill="1" applyBorder="1" applyAlignment="1">
      <alignment horizontal="center"/>
    </xf>
    <xf numFmtId="0" fontId="19" fillId="8" borderId="15" xfId="0" applyFont="1" applyFill="1" applyBorder="1" applyAlignment="1">
      <alignment horizontal="center" vertical="center" wrapText="1"/>
    </xf>
    <xf numFmtId="0" fontId="19" fillId="8" borderId="16" xfId="0" applyFont="1" applyFill="1" applyBorder="1" applyAlignment="1">
      <alignment horizontal="center" vertical="center" wrapText="1"/>
    </xf>
    <xf numFmtId="0" fontId="19" fillId="8" borderId="17" xfId="0" applyFont="1" applyFill="1" applyBorder="1" applyAlignment="1">
      <alignment horizontal="center" vertical="center" wrapText="1"/>
    </xf>
    <xf numFmtId="0" fontId="19" fillId="8" borderId="18" xfId="0" applyFont="1" applyFill="1" applyBorder="1" applyAlignment="1">
      <alignment horizontal="center" vertical="center" wrapText="1"/>
    </xf>
    <xf numFmtId="0" fontId="7" fillId="14" borderId="2" xfId="0" applyFont="1" applyFill="1" applyBorder="1" applyAlignment="1">
      <alignment horizontal="right" vertical="center" wrapText="1"/>
    </xf>
    <xf numFmtId="0" fontId="7" fillId="14" borderId="7" xfId="0" applyFont="1" applyFill="1" applyBorder="1" applyAlignment="1">
      <alignment horizontal="right" vertical="center" wrapText="1"/>
    </xf>
    <xf numFmtId="0" fontId="0" fillId="8" borderId="0" xfId="0" applyFill="1"/>
    <xf numFmtId="0" fontId="37" fillId="0" borderId="0" xfId="0" applyFont="1"/>
    <xf numFmtId="14" fontId="2" fillId="2" borderId="1" xfId="0" applyNumberFormat="1" applyFont="1" applyFill="1" applyBorder="1" applyAlignment="1">
      <alignment horizontal="center" vertical="center"/>
    </xf>
    <xf numFmtId="0" fontId="38" fillId="16" borderId="0" xfId="0" applyFont="1" applyFill="1" applyAlignment="1">
      <alignment horizontal="center" vertical="center"/>
    </xf>
  </cellXfs>
  <cellStyles count="1">
    <cellStyle name="Normal" xfId="0" builtinId="0"/>
  </cellStyles>
  <dxfs count="7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colors>
    <mruColors>
      <color rgb="FFCCFF33"/>
      <color rgb="FF66FF66"/>
      <color rgb="FF99FF66"/>
      <color rgb="FFCCFF99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17FAA-2FCC-4748-A679-BD5CB0BA5F31}">
  <dimension ref="B3:X131"/>
  <sheetViews>
    <sheetView tabSelected="1" topLeftCell="E1" zoomScale="93" zoomScaleNormal="93" workbookViewId="0">
      <selection activeCell="P8" sqref="P8"/>
    </sheetView>
  </sheetViews>
  <sheetFormatPr defaultRowHeight="14.5" x14ac:dyDescent="0.35"/>
  <cols>
    <col min="1" max="1" width="5.1796875" customWidth="1"/>
    <col min="2" max="2" width="6.08984375" customWidth="1"/>
    <col min="3" max="3" width="9" customWidth="1"/>
    <col min="4" max="4" width="22.81640625" customWidth="1"/>
    <col min="5" max="5" width="27.36328125" customWidth="1"/>
    <col min="6" max="11" width="9.6328125" customWidth="1"/>
    <col min="12" max="16" width="15.81640625" customWidth="1"/>
    <col min="17" max="17" width="10.54296875" bestFit="1" customWidth="1"/>
    <col min="18" max="18" width="10.36328125" customWidth="1"/>
    <col min="19" max="19" width="11.08984375" customWidth="1"/>
    <col min="21" max="21" width="12.36328125" customWidth="1"/>
  </cols>
  <sheetData>
    <row r="3" spans="2:24" ht="43" customHeight="1" thickBot="1" x14ac:dyDescent="0.4">
      <c r="E3" s="76" t="s">
        <v>179</v>
      </c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</row>
    <row r="4" spans="2:24" ht="38" customHeight="1" thickTop="1" thickBot="1" x14ac:dyDescent="0.45">
      <c r="E4" s="73"/>
      <c r="F4" s="49">
        <v>45913</v>
      </c>
      <c r="G4" s="49">
        <v>45927</v>
      </c>
      <c r="H4" s="49">
        <v>45934</v>
      </c>
      <c r="I4" s="50">
        <v>45940</v>
      </c>
      <c r="J4" s="51">
        <v>45976</v>
      </c>
      <c r="K4" s="51">
        <v>46088</v>
      </c>
      <c r="L4" s="2" t="s">
        <v>0</v>
      </c>
      <c r="M4" s="2" t="s">
        <v>173</v>
      </c>
      <c r="N4" s="1">
        <v>46116</v>
      </c>
      <c r="O4" s="1">
        <v>46117</v>
      </c>
      <c r="P4" s="3">
        <v>46144</v>
      </c>
      <c r="Q4" s="75">
        <v>46171</v>
      </c>
      <c r="R4" s="4" t="s">
        <v>1</v>
      </c>
      <c r="S4" s="5"/>
      <c r="T4" s="6" t="s">
        <v>2</v>
      </c>
      <c r="U4" s="45" t="s">
        <v>3</v>
      </c>
      <c r="V4" s="7" t="s">
        <v>4</v>
      </c>
    </row>
    <row r="5" spans="2:24" ht="82" customHeight="1" thickTop="1" thickBot="1" x14ac:dyDescent="0.4">
      <c r="B5" s="28" t="s">
        <v>20</v>
      </c>
      <c r="C5" s="26" t="s">
        <v>19</v>
      </c>
      <c r="D5" s="54" t="s">
        <v>172</v>
      </c>
      <c r="E5" s="55" t="s">
        <v>171</v>
      </c>
      <c r="F5" s="25" t="s">
        <v>11</v>
      </c>
      <c r="G5" s="25" t="s">
        <v>13</v>
      </c>
      <c r="H5" s="25" t="s">
        <v>12</v>
      </c>
      <c r="I5" s="23" t="s">
        <v>14</v>
      </c>
      <c r="J5" s="2" t="s">
        <v>15</v>
      </c>
      <c r="K5" s="2" t="s">
        <v>16</v>
      </c>
      <c r="L5" s="8" t="s">
        <v>6</v>
      </c>
      <c r="M5" s="8" t="s">
        <v>6</v>
      </c>
      <c r="N5" s="2" t="s">
        <v>5</v>
      </c>
      <c r="O5" s="2" t="s">
        <v>5</v>
      </c>
      <c r="P5" s="2" t="s">
        <v>7</v>
      </c>
      <c r="Q5" s="2" t="s">
        <v>8</v>
      </c>
      <c r="R5" s="2" t="s">
        <v>8</v>
      </c>
      <c r="S5" s="64" t="s">
        <v>178</v>
      </c>
      <c r="T5" s="9" t="s">
        <v>9</v>
      </c>
      <c r="U5" s="46" t="s">
        <v>168</v>
      </c>
      <c r="V5" s="71" t="s">
        <v>169</v>
      </c>
    </row>
    <row r="6" spans="2:24" ht="33.5" thickTop="1" thickBot="1" x14ac:dyDescent="0.55000000000000004">
      <c r="B6" s="29">
        <v>1</v>
      </c>
      <c r="C6" s="30">
        <v>150</v>
      </c>
      <c r="D6" s="31" t="s">
        <v>18</v>
      </c>
      <c r="E6" s="27" t="s">
        <v>17</v>
      </c>
      <c r="F6" s="24">
        <v>1</v>
      </c>
      <c r="G6" s="24">
        <v>2</v>
      </c>
      <c r="H6" s="24">
        <v>3</v>
      </c>
      <c r="I6" s="19">
        <v>4</v>
      </c>
      <c r="J6" s="10">
        <v>5</v>
      </c>
      <c r="K6" s="10">
        <v>6</v>
      </c>
      <c r="L6" s="63" t="s">
        <v>177</v>
      </c>
      <c r="M6" s="63" t="s">
        <v>176</v>
      </c>
      <c r="N6" s="11">
        <v>8</v>
      </c>
      <c r="O6" s="11">
        <v>9</v>
      </c>
      <c r="P6" s="11">
        <v>10</v>
      </c>
      <c r="Q6" s="11">
        <v>11</v>
      </c>
      <c r="R6" s="11">
        <v>12</v>
      </c>
      <c r="S6" s="21"/>
      <c r="T6" s="22"/>
      <c r="U6" s="47"/>
      <c r="V6" s="72"/>
    </row>
    <row r="7" spans="2:24" ht="48" customHeight="1" thickTop="1" thickBot="1" x14ac:dyDescent="0.4">
      <c r="B7" s="44"/>
      <c r="C7" s="44"/>
      <c r="D7" s="62" t="s">
        <v>24</v>
      </c>
      <c r="E7" s="32" t="s">
        <v>175</v>
      </c>
      <c r="F7" s="13" t="s">
        <v>10</v>
      </c>
      <c r="G7" s="13" t="s">
        <v>10</v>
      </c>
      <c r="H7" s="13" t="s">
        <v>10</v>
      </c>
      <c r="I7" s="13" t="s">
        <v>10</v>
      </c>
      <c r="J7" s="13" t="s">
        <v>10</v>
      </c>
      <c r="K7" s="13" t="s">
        <v>10</v>
      </c>
      <c r="L7" s="13">
        <v>143</v>
      </c>
      <c r="M7" s="13">
        <v>143</v>
      </c>
      <c r="N7" s="13" t="s">
        <v>10</v>
      </c>
      <c r="O7" s="13" t="s">
        <v>10</v>
      </c>
      <c r="P7" s="13" t="s">
        <v>10</v>
      </c>
      <c r="Q7" s="13" t="s">
        <v>10</v>
      </c>
      <c r="R7" s="13" t="s">
        <v>10</v>
      </c>
      <c r="S7" s="14"/>
      <c r="T7" s="15">
        <f>COUNT(L7:R7)</f>
        <v>2</v>
      </c>
      <c r="U7" s="48" t="e" cm="1">
        <f t="array" ref="U7">SUM(LARGE(F7:R7,{1,2,3,4,5,6}))</f>
        <v>#NUM!</v>
      </c>
      <c r="V7" s="14" t="e" cm="1">
        <f t="array" ref="V7">SUM(LARGE(F7:R7,{1,2,3}))</f>
        <v>#NUM!</v>
      </c>
    </row>
    <row r="8" spans="2:24" ht="48" customHeight="1" thickTop="1" thickBot="1" x14ac:dyDescent="0.4">
      <c r="B8" s="44">
        <v>1</v>
      </c>
      <c r="C8" s="44">
        <v>150</v>
      </c>
      <c r="D8" s="33" t="s">
        <v>24</v>
      </c>
      <c r="E8" s="33" t="s">
        <v>22</v>
      </c>
      <c r="F8" s="12">
        <v>289</v>
      </c>
      <c r="G8" s="12">
        <v>300</v>
      </c>
      <c r="H8" s="12">
        <v>293</v>
      </c>
      <c r="I8" s="12">
        <v>289</v>
      </c>
      <c r="J8" s="12">
        <v>282</v>
      </c>
      <c r="K8" s="12">
        <v>279</v>
      </c>
      <c r="L8" s="13">
        <v>295</v>
      </c>
      <c r="M8" s="13">
        <v>295</v>
      </c>
      <c r="N8" s="13" t="s">
        <v>10</v>
      </c>
      <c r="O8" s="13" t="s">
        <v>10</v>
      </c>
      <c r="P8" s="13" t="s">
        <v>10</v>
      </c>
      <c r="Q8" s="13" t="s">
        <v>10</v>
      </c>
      <c r="R8" s="13" t="s">
        <v>10</v>
      </c>
      <c r="S8" s="14" t="e" cm="1">
        <f t="array" ref="S8">SUM(LARGE(F8:R8,{1,2,3,4,5,6,7,8,9,10,13}))</f>
        <v>#NUM!</v>
      </c>
      <c r="T8" s="15">
        <f>COUNT(F8:R8)</f>
        <v>8</v>
      </c>
      <c r="U8" s="48" cm="1">
        <f t="array" ref="U8">SUM(LARGE(F8:R8,{1,2,3,4,5,6}))</f>
        <v>1761</v>
      </c>
      <c r="V8" s="14" cm="1">
        <f t="array" ref="V8">SUM(LARGE(F8:R8,{1,2,3}))</f>
        <v>890</v>
      </c>
    </row>
    <row r="9" spans="2:24" ht="48" customHeight="1" thickTop="1" thickBot="1" x14ac:dyDescent="0.4">
      <c r="B9" s="44">
        <v>1</v>
      </c>
      <c r="C9" s="44">
        <v>150</v>
      </c>
      <c r="D9" s="33" t="s">
        <v>24</v>
      </c>
      <c r="E9" s="33" t="s">
        <v>25</v>
      </c>
      <c r="F9" s="12">
        <v>291</v>
      </c>
      <c r="G9" s="12">
        <v>273</v>
      </c>
      <c r="H9" s="12">
        <v>284</v>
      </c>
      <c r="I9" s="12">
        <v>284</v>
      </c>
      <c r="J9" s="12">
        <v>296</v>
      </c>
      <c r="K9" s="12">
        <v>297</v>
      </c>
      <c r="L9" s="13">
        <v>296</v>
      </c>
      <c r="M9" s="13">
        <v>296</v>
      </c>
      <c r="N9" s="13" t="s">
        <v>10</v>
      </c>
      <c r="O9" s="13" t="s">
        <v>10</v>
      </c>
      <c r="P9" s="13" t="s">
        <v>10</v>
      </c>
      <c r="Q9" s="13" t="s">
        <v>10</v>
      </c>
      <c r="R9" s="13" t="s">
        <v>10</v>
      </c>
      <c r="S9" s="14" t="e" cm="1">
        <f t="array" ref="S9">SUM(LARGE(F9:R9,{1,2,3,4,5,6,7,8,9,10,13}))</f>
        <v>#NUM!</v>
      </c>
      <c r="T9" s="15">
        <f t="shared" ref="T9:T72" si="0">COUNT(F9:R9)</f>
        <v>8</v>
      </c>
      <c r="U9" s="48" cm="1">
        <f t="array" ref="U9">SUM(LARGE(F9:R9,{1,2,3,4,5,6}))</f>
        <v>1760</v>
      </c>
      <c r="V9" s="14" cm="1">
        <f t="array" ref="V9">SUM(LARGE(F9:R9,{1,2,3}))</f>
        <v>889</v>
      </c>
      <c r="X9" s="74"/>
    </row>
    <row r="10" spans="2:24" ht="48" customHeight="1" thickTop="1" thickBot="1" x14ac:dyDescent="0.4">
      <c r="B10" s="44">
        <v>1</v>
      </c>
      <c r="C10" s="44">
        <v>150</v>
      </c>
      <c r="D10" s="33" t="s">
        <v>23</v>
      </c>
      <c r="E10" s="33" t="s">
        <v>21</v>
      </c>
      <c r="F10" s="12">
        <v>276</v>
      </c>
      <c r="G10" s="12">
        <v>288</v>
      </c>
      <c r="H10" s="12">
        <v>298</v>
      </c>
      <c r="I10" s="12">
        <v>293</v>
      </c>
      <c r="J10" s="12">
        <v>300</v>
      </c>
      <c r="K10" s="12">
        <v>280</v>
      </c>
      <c r="L10" s="13">
        <v>143</v>
      </c>
      <c r="M10" s="13">
        <v>143</v>
      </c>
      <c r="N10" s="13" t="s">
        <v>10</v>
      </c>
      <c r="O10" s="13" t="s">
        <v>10</v>
      </c>
      <c r="P10" s="13" t="s">
        <v>10</v>
      </c>
      <c r="Q10" s="13" t="s">
        <v>10</v>
      </c>
      <c r="R10" s="13" t="s">
        <v>10</v>
      </c>
      <c r="S10" s="14" t="e" cm="1">
        <f t="array" ref="S10">SUM(LARGE(F10:R10,{1,2,3,4,5,6,7,8,9,10,13}))</f>
        <v>#NUM!</v>
      </c>
      <c r="T10" s="15">
        <f t="shared" si="0"/>
        <v>8</v>
      </c>
      <c r="U10" s="48" cm="1">
        <f t="array" ref="U10">SUM(LARGE(F10:R10,{1,2,3,4,5,6}))</f>
        <v>1735</v>
      </c>
      <c r="V10" s="14" cm="1">
        <f t="array" ref="V10">SUM(LARGE(F10:R10,{1,2,3}))</f>
        <v>891</v>
      </c>
    </row>
    <row r="11" spans="2:24" ht="48" customHeight="1" thickTop="1" thickBot="1" x14ac:dyDescent="0.4">
      <c r="B11" s="44">
        <v>1</v>
      </c>
      <c r="C11" s="44">
        <v>150</v>
      </c>
      <c r="D11" s="33" t="s">
        <v>24</v>
      </c>
      <c r="E11" s="33" t="s">
        <v>26</v>
      </c>
      <c r="F11" s="12">
        <v>284</v>
      </c>
      <c r="G11" s="12">
        <v>277</v>
      </c>
      <c r="H11" s="12">
        <v>291</v>
      </c>
      <c r="I11" s="12">
        <v>296</v>
      </c>
      <c r="J11" s="12">
        <v>286</v>
      </c>
      <c r="K11" s="12">
        <v>273</v>
      </c>
      <c r="L11" s="13">
        <v>143</v>
      </c>
      <c r="M11" s="13">
        <v>143</v>
      </c>
      <c r="N11" s="13" t="s">
        <v>10</v>
      </c>
      <c r="O11" s="13" t="s">
        <v>10</v>
      </c>
      <c r="P11" s="13" t="s">
        <v>10</v>
      </c>
      <c r="Q11" s="13" t="s">
        <v>10</v>
      </c>
      <c r="R11" s="13" t="s">
        <v>10</v>
      </c>
      <c r="S11" s="14" t="e" cm="1">
        <f t="array" ref="S11">SUM(LARGE(F11:R11,{1,2,3,4,5,6,7,8,9,10,13}))</f>
        <v>#NUM!</v>
      </c>
      <c r="T11" s="15">
        <f t="shared" si="0"/>
        <v>8</v>
      </c>
      <c r="U11" s="48" cm="1">
        <f t="array" ref="U11">SUM(LARGE(F11:R11,{1,2,3,4,5,6}))</f>
        <v>1707</v>
      </c>
      <c r="V11" s="14" cm="1">
        <f t="array" ref="V11">SUM(LARGE(F11:R11,{1,2,3}))</f>
        <v>873</v>
      </c>
    </row>
    <row r="12" spans="2:24" ht="48" customHeight="1" thickTop="1" thickBot="1" x14ac:dyDescent="0.4">
      <c r="B12" s="44">
        <v>1</v>
      </c>
      <c r="C12" s="44">
        <v>150</v>
      </c>
      <c r="D12" s="33" t="s">
        <v>27</v>
      </c>
      <c r="E12" s="33" t="s">
        <v>28</v>
      </c>
      <c r="F12" s="12">
        <v>271</v>
      </c>
      <c r="G12" s="12">
        <v>298</v>
      </c>
      <c r="H12" s="12">
        <v>287</v>
      </c>
      <c r="I12" s="12">
        <v>272</v>
      </c>
      <c r="J12" s="12">
        <v>289</v>
      </c>
      <c r="K12" s="12">
        <v>274</v>
      </c>
      <c r="L12" s="13">
        <v>143</v>
      </c>
      <c r="M12" s="13">
        <v>143</v>
      </c>
      <c r="N12" s="13" t="s">
        <v>10</v>
      </c>
      <c r="O12" s="13" t="s">
        <v>10</v>
      </c>
      <c r="P12" s="13" t="s">
        <v>10</v>
      </c>
      <c r="Q12" s="13" t="s">
        <v>10</v>
      </c>
      <c r="R12" s="13" t="s">
        <v>10</v>
      </c>
      <c r="S12" s="14" t="e" cm="1">
        <f t="array" ref="S12">SUM(LARGE(F12:R12,{1,2,3,4,5,6,7,8,9,10,13}))</f>
        <v>#NUM!</v>
      </c>
      <c r="T12" s="15">
        <f t="shared" si="0"/>
        <v>8</v>
      </c>
      <c r="U12" s="48" cm="1">
        <f t="array" ref="U12">SUM(LARGE(F12:R12,{1,2,3,4,5,6}))</f>
        <v>1691</v>
      </c>
      <c r="V12" s="14" cm="1">
        <f t="array" ref="V12">SUM(LARGE(F12:R12,{1,2,3}))</f>
        <v>874</v>
      </c>
    </row>
    <row r="13" spans="2:24" ht="48" customHeight="1" thickTop="1" thickBot="1" x14ac:dyDescent="0.4">
      <c r="B13" s="44">
        <v>1</v>
      </c>
      <c r="C13" s="44">
        <v>150</v>
      </c>
      <c r="D13" s="53" t="s">
        <v>29</v>
      </c>
      <c r="E13" s="53" t="s">
        <v>30</v>
      </c>
      <c r="F13" s="12">
        <v>299</v>
      </c>
      <c r="G13" s="12">
        <v>276</v>
      </c>
      <c r="H13" s="12">
        <v>295</v>
      </c>
      <c r="I13" s="12">
        <v>291</v>
      </c>
      <c r="J13" s="12">
        <v>299</v>
      </c>
      <c r="K13" s="12">
        <v>130</v>
      </c>
      <c r="L13" s="13">
        <v>143</v>
      </c>
      <c r="M13" s="13">
        <v>143</v>
      </c>
      <c r="N13" s="13" t="s">
        <v>10</v>
      </c>
      <c r="O13" s="13" t="s">
        <v>10</v>
      </c>
      <c r="P13" s="13" t="s">
        <v>10</v>
      </c>
      <c r="Q13" s="13" t="s">
        <v>10</v>
      </c>
      <c r="R13" s="13" t="s">
        <v>10</v>
      </c>
      <c r="S13" s="14" t="e" cm="1">
        <f t="array" ref="S13">SUM(LARGE(F13:R13,{1,2,3,4,5,6,7,8,9,10,13}))</f>
        <v>#NUM!</v>
      </c>
      <c r="T13" s="15">
        <f t="shared" si="0"/>
        <v>8</v>
      </c>
      <c r="U13" s="48" cm="1">
        <f t="array" ref="U13">SUM(LARGE(F13:R13,{1,2,3,4,5,6}))</f>
        <v>1603</v>
      </c>
      <c r="V13" s="14" cm="1">
        <f t="array" ref="V13">SUM(LARGE(F13:R13,{1,2,3}))</f>
        <v>893</v>
      </c>
    </row>
    <row r="14" spans="2:24" ht="48" customHeight="1" thickTop="1" thickBot="1" x14ac:dyDescent="0.4">
      <c r="B14" s="44">
        <v>1</v>
      </c>
      <c r="C14" s="44">
        <v>150</v>
      </c>
      <c r="D14" s="33" t="s">
        <v>24</v>
      </c>
      <c r="E14" s="33" t="s">
        <v>31</v>
      </c>
      <c r="F14" s="12">
        <v>267</v>
      </c>
      <c r="G14" s="12">
        <v>136</v>
      </c>
      <c r="H14" s="12">
        <v>286</v>
      </c>
      <c r="I14" s="12">
        <v>286</v>
      </c>
      <c r="J14" s="12">
        <v>292</v>
      </c>
      <c r="K14" s="12">
        <v>275</v>
      </c>
      <c r="L14" s="13">
        <v>143</v>
      </c>
      <c r="M14" s="13">
        <v>143</v>
      </c>
      <c r="N14" s="13" t="s">
        <v>10</v>
      </c>
      <c r="O14" s="13" t="s">
        <v>10</v>
      </c>
      <c r="P14" s="13" t="s">
        <v>10</v>
      </c>
      <c r="Q14" s="13" t="s">
        <v>10</v>
      </c>
      <c r="R14" s="13" t="s">
        <v>10</v>
      </c>
      <c r="S14" s="14" t="e" cm="1">
        <f t="array" ref="S14">SUM(LARGE(F14:R14,{1,2,3,4,5,6,7,8,9,10,13}))</f>
        <v>#NUM!</v>
      </c>
      <c r="T14" s="15">
        <f t="shared" si="0"/>
        <v>8</v>
      </c>
      <c r="U14" s="48" cm="1">
        <f t="array" ref="U14">SUM(LARGE(F14:R14,{1,2,3,4,5,6}))</f>
        <v>1549</v>
      </c>
      <c r="V14" s="14" cm="1">
        <f t="array" ref="V14">SUM(LARGE(F14:R14,{1,2,3}))</f>
        <v>864</v>
      </c>
    </row>
    <row r="15" spans="2:24" ht="48" customHeight="1" thickTop="1" thickBot="1" x14ac:dyDescent="0.4">
      <c r="B15" s="44">
        <v>1</v>
      </c>
      <c r="C15" s="44">
        <v>150</v>
      </c>
      <c r="D15" s="33" t="s">
        <v>24</v>
      </c>
      <c r="E15" s="33" t="s">
        <v>32</v>
      </c>
      <c r="F15" s="12">
        <v>266</v>
      </c>
      <c r="G15" s="12">
        <v>283</v>
      </c>
      <c r="H15" s="12">
        <v>285</v>
      </c>
      <c r="I15" s="12">
        <v>268</v>
      </c>
      <c r="J15" s="12">
        <v>139</v>
      </c>
      <c r="K15" s="12">
        <v>276</v>
      </c>
      <c r="L15" s="13">
        <v>143</v>
      </c>
      <c r="M15" s="13">
        <v>143</v>
      </c>
      <c r="N15" s="13" t="s">
        <v>10</v>
      </c>
      <c r="O15" s="13" t="s">
        <v>10</v>
      </c>
      <c r="P15" s="13" t="s">
        <v>10</v>
      </c>
      <c r="Q15" s="13" t="s">
        <v>10</v>
      </c>
      <c r="R15" s="13" t="s">
        <v>10</v>
      </c>
      <c r="S15" s="14" t="e" cm="1">
        <f t="array" ref="S15">SUM(LARGE(F15:R15,{1,2,3,4,5,6,7,8,9,10,13}))</f>
        <v>#NUM!</v>
      </c>
      <c r="T15" s="15">
        <f t="shared" si="0"/>
        <v>8</v>
      </c>
      <c r="U15" s="48" cm="1">
        <f t="array" ref="U15">SUM(LARGE(F15:R15,{1,2,3,4,5,6}))</f>
        <v>1521</v>
      </c>
      <c r="V15" s="14" cm="1">
        <f t="array" ref="V15">SUM(LARGE(F15:R15,{1,2,3}))</f>
        <v>844</v>
      </c>
    </row>
    <row r="16" spans="2:24" ht="48" customHeight="1" thickTop="1" thickBot="1" x14ac:dyDescent="0.4">
      <c r="B16" s="44">
        <v>1</v>
      </c>
      <c r="C16" s="44">
        <v>150</v>
      </c>
      <c r="D16" s="33" t="s">
        <v>24</v>
      </c>
      <c r="E16" s="33" t="s">
        <v>33</v>
      </c>
      <c r="F16" s="12">
        <v>292</v>
      </c>
      <c r="G16" s="12">
        <v>136</v>
      </c>
      <c r="H16" s="12">
        <v>138</v>
      </c>
      <c r="I16" s="12">
        <v>283</v>
      </c>
      <c r="J16" s="12">
        <v>298</v>
      </c>
      <c r="K16" s="12">
        <v>292</v>
      </c>
      <c r="L16" s="13">
        <v>143</v>
      </c>
      <c r="M16" s="13">
        <v>143</v>
      </c>
      <c r="N16" s="13" t="s">
        <v>10</v>
      </c>
      <c r="O16" s="13" t="s">
        <v>10</v>
      </c>
      <c r="P16" s="13" t="s">
        <v>10</v>
      </c>
      <c r="Q16" s="13" t="s">
        <v>10</v>
      </c>
      <c r="R16" s="13" t="s">
        <v>10</v>
      </c>
      <c r="S16" s="14" t="e" cm="1">
        <f t="array" ref="S16">SUM(LARGE(F16:R16,{1,2,3,4,5,6,7,8,9,10,13}))</f>
        <v>#NUM!</v>
      </c>
      <c r="T16" s="15">
        <f t="shared" si="0"/>
        <v>8</v>
      </c>
      <c r="U16" s="48" cm="1">
        <f t="array" ref="U16">SUM(LARGE(F16:R16,{1,2,3,4,5,6}))</f>
        <v>1451</v>
      </c>
      <c r="V16" s="14" cm="1">
        <f t="array" ref="V16">SUM(LARGE(F16:R16,{1,2,3}))</f>
        <v>882</v>
      </c>
    </row>
    <row r="17" spans="2:22" ht="48" customHeight="1" thickTop="1" thickBot="1" x14ac:dyDescent="0.4">
      <c r="B17" s="44">
        <v>1</v>
      </c>
      <c r="C17" s="44">
        <v>150</v>
      </c>
      <c r="D17" s="33" t="s">
        <v>24</v>
      </c>
      <c r="E17" s="33" t="s">
        <v>34</v>
      </c>
      <c r="F17" s="12">
        <v>279</v>
      </c>
      <c r="G17" s="12">
        <v>299</v>
      </c>
      <c r="H17" s="12">
        <v>281</v>
      </c>
      <c r="I17" s="12">
        <v>297</v>
      </c>
      <c r="J17" s="12">
        <v>139</v>
      </c>
      <c r="K17" s="12">
        <v>130</v>
      </c>
      <c r="L17" s="13">
        <v>143</v>
      </c>
      <c r="M17" s="13">
        <v>143</v>
      </c>
      <c r="N17" s="13" t="s">
        <v>10</v>
      </c>
      <c r="O17" s="13" t="s">
        <v>10</v>
      </c>
      <c r="P17" s="13" t="s">
        <v>10</v>
      </c>
      <c r="Q17" s="13" t="s">
        <v>10</v>
      </c>
      <c r="R17" s="13" t="s">
        <v>10</v>
      </c>
      <c r="S17" s="14" t="e" cm="1">
        <f t="array" ref="S17">SUM(LARGE(F17:R17,{1,2,3,4,5,6,7,8,9,10,13}))</f>
        <v>#NUM!</v>
      </c>
      <c r="T17" s="15">
        <f t="shared" si="0"/>
        <v>8</v>
      </c>
      <c r="U17" s="48" cm="1">
        <f t="array" ref="U17">SUM(LARGE(F17:R17,{1,2,3,4,5,6}))</f>
        <v>1442</v>
      </c>
      <c r="V17" s="14" cm="1">
        <f t="array" ref="V17">SUM(LARGE(F17:R17,{1,2,3}))</f>
        <v>877</v>
      </c>
    </row>
    <row r="18" spans="2:22" ht="48" customHeight="1" thickTop="1" thickBot="1" x14ac:dyDescent="0.4">
      <c r="B18" s="44">
        <v>1</v>
      </c>
      <c r="C18" s="44">
        <v>150</v>
      </c>
      <c r="D18" s="33" t="s">
        <v>29</v>
      </c>
      <c r="E18" s="33" t="s">
        <v>35</v>
      </c>
      <c r="F18" s="12">
        <v>280</v>
      </c>
      <c r="G18" s="12">
        <v>136</v>
      </c>
      <c r="H18" s="12">
        <v>290</v>
      </c>
      <c r="I18" s="12">
        <v>271</v>
      </c>
      <c r="J18" s="12">
        <v>139</v>
      </c>
      <c r="K18" s="12">
        <v>285</v>
      </c>
      <c r="L18" s="13">
        <v>143</v>
      </c>
      <c r="M18" s="13">
        <v>143</v>
      </c>
      <c r="N18" s="13" t="s">
        <v>10</v>
      </c>
      <c r="O18" s="13" t="s">
        <v>10</v>
      </c>
      <c r="P18" s="13" t="s">
        <v>10</v>
      </c>
      <c r="Q18" s="13" t="s">
        <v>10</v>
      </c>
      <c r="R18" s="13" t="s">
        <v>10</v>
      </c>
      <c r="S18" s="14" t="e" cm="1">
        <f t="array" ref="S18">SUM(LARGE(F18:R18,{1,2,3,4,5,6,7,8,9,10,13}))</f>
        <v>#NUM!</v>
      </c>
      <c r="T18" s="15">
        <f t="shared" si="0"/>
        <v>8</v>
      </c>
      <c r="U18" s="48" cm="1">
        <f t="array" ref="U18">SUM(LARGE(F18:R18,{1,2,3,4,5,6}))</f>
        <v>1412</v>
      </c>
      <c r="V18" s="14" cm="1">
        <f t="array" ref="V18">SUM(LARGE(F18:R18,{1,2,3}))</f>
        <v>855</v>
      </c>
    </row>
    <row r="19" spans="2:22" ht="48" customHeight="1" thickTop="1" thickBot="1" x14ac:dyDescent="0.4">
      <c r="B19" s="44">
        <v>1</v>
      </c>
      <c r="C19" s="44">
        <v>150</v>
      </c>
      <c r="D19" s="33" t="s">
        <v>24</v>
      </c>
      <c r="E19" s="33" t="s">
        <v>36</v>
      </c>
      <c r="F19" s="12">
        <v>298</v>
      </c>
      <c r="G19" s="12">
        <v>296</v>
      </c>
      <c r="H19" s="12">
        <v>138</v>
      </c>
      <c r="I19" s="12">
        <v>130</v>
      </c>
      <c r="J19" s="12">
        <v>139</v>
      </c>
      <c r="K19" s="12">
        <v>268</v>
      </c>
      <c r="L19" s="13">
        <v>143</v>
      </c>
      <c r="M19" s="13">
        <v>143</v>
      </c>
      <c r="N19" s="13" t="s">
        <v>10</v>
      </c>
      <c r="O19" s="13" t="s">
        <v>10</v>
      </c>
      <c r="P19" s="13" t="s">
        <v>10</v>
      </c>
      <c r="Q19" s="13" t="s">
        <v>10</v>
      </c>
      <c r="R19" s="13" t="s">
        <v>10</v>
      </c>
      <c r="S19" s="14" t="e" cm="1">
        <f t="array" ref="S19">SUM(LARGE(F19:R19,{1,2,3,4,5,6,7,8,9,10,13}))</f>
        <v>#NUM!</v>
      </c>
      <c r="T19" s="15">
        <f t="shared" si="0"/>
        <v>8</v>
      </c>
      <c r="U19" s="48" cm="1">
        <f t="array" ref="U19">SUM(LARGE(F19:R19,{1,2,3,4,5,6}))</f>
        <v>1287</v>
      </c>
      <c r="V19" s="14" cm="1">
        <f t="array" ref="V19">SUM(LARGE(F19:R19,{1,2,3}))</f>
        <v>862</v>
      </c>
    </row>
    <row r="20" spans="2:22" ht="48" customHeight="1" thickTop="1" thickBot="1" x14ac:dyDescent="0.4">
      <c r="B20" s="44">
        <v>1</v>
      </c>
      <c r="C20" s="44">
        <v>150</v>
      </c>
      <c r="D20" s="33" t="s">
        <v>24</v>
      </c>
      <c r="E20" s="33" t="s">
        <v>37</v>
      </c>
      <c r="F20" s="12">
        <v>132</v>
      </c>
      <c r="G20" s="12">
        <v>293</v>
      </c>
      <c r="H20" s="12">
        <v>138</v>
      </c>
      <c r="I20" s="12">
        <v>276</v>
      </c>
      <c r="J20" s="12">
        <v>139</v>
      </c>
      <c r="K20" s="12">
        <v>284</v>
      </c>
      <c r="L20" s="13">
        <v>143</v>
      </c>
      <c r="M20" s="13">
        <v>143</v>
      </c>
      <c r="N20" s="13" t="s">
        <v>10</v>
      </c>
      <c r="O20" s="13" t="s">
        <v>10</v>
      </c>
      <c r="P20" s="13" t="s">
        <v>10</v>
      </c>
      <c r="Q20" s="13" t="s">
        <v>10</v>
      </c>
      <c r="R20" s="13" t="s">
        <v>10</v>
      </c>
      <c r="S20" s="14" t="e" cm="1">
        <f t="array" ref="S20">SUM(LARGE(F20:R20,{1,2,3,4,5,6,7,8,9,10,13}))</f>
        <v>#NUM!</v>
      </c>
      <c r="T20" s="15">
        <f t="shared" si="0"/>
        <v>8</v>
      </c>
      <c r="U20" s="48" cm="1">
        <f t="array" ref="U20">SUM(LARGE(F20:R20,{1,2,3,4,5,6}))</f>
        <v>1278</v>
      </c>
      <c r="V20" s="14" cm="1">
        <f t="array" ref="V20">SUM(LARGE(F20:R20,{1,2,3}))</f>
        <v>853</v>
      </c>
    </row>
    <row r="21" spans="2:22" ht="48" customHeight="1" thickTop="1" thickBot="1" x14ac:dyDescent="0.4">
      <c r="B21" s="44">
        <v>1</v>
      </c>
      <c r="C21" s="44">
        <v>150</v>
      </c>
      <c r="D21" s="33" t="s">
        <v>29</v>
      </c>
      <c r="E21" s="33" t="s">
        <v>38</v>
      </c>
      <c r="F21" s="12">
        <v>273</v>
      </c>
      <c r="G21" s="12">
        <v>287</v>
      </c>
      <c r="H21" s="12">
        <v>138</v>
      </c>
      <c r="I21" s="12">
        <v>269</v>
      </c>
      <c r="J21" s="12">
        <v>139</v>
      </c>
      <c r="K21" s="12">
        <v>130</v>
      </c>
      <c r="L21" s="13">
        <v>143</v>
      </c>
      <c r="M21" s="13">
        <v>143</v>
      </c>
      <c r="N21" s="13" t="s">
        <v>10</v>
      </c>
      <c r="O21" s="13" t="s">
        <v>10</v>
      </c>
      <c r="P21" s="13" t="s">
        <v>10</v>
      </c>
      <c r="Q21" s="13" t="s">
        <v>10</v>
      </c>
      <c r="R21" s="13" t="s">
        <v>10</v>
      </c>
      <c r="S21" s="14" t="e" cm="1">
        <f t="array" ref="S21">SUM(LARGE(F21:R21,{1,2,3,4,5,6,7,8,9,10,13}))</f>
        <v>#NUM!</v>
      </c>
      <c r="T21" s="15">
        <f t="shared" si="0"/>
        <v>8</v>
      </c>
      <c r="U21" s="48" cm="1">
        <f t="array" ref="U21">SUM(LARGE(F21:R21,{1,2,3,4,5,6}))</f>
        <v>1254</v>
      </c>
      <c r="V21" s="14" cm="1">
        <f t="array" ref="V21">SUM(LARGE(F21:R21,{1,2,3}))</f>
        <v>829</v>
      </c>
    </row>
    <row r="22" spans="2:22" ht="48" customHeight="1" thickTop="1" thickBot="1" x14ac:dyDescent="0.4">
      <c r="B22" s="44">
        <v>1</v>
      </c>
      <c r="C22" s="44">
        <v>150</v>
      </c>
      <c r="D22" s="33" t="s">
        <v>39</v>
      </c>
      <c r="E22" s="33" t="s">
        <v>40</v>
      </c>
      <c r="F22" s="12">
        <v>132</v>
      </c>
      <c r="G22" s="12">
        <v>281</v>
      </c>
      <c r="H22" s="12">
        <v>138</v>
      </c>
      <c r="I22" s="12">
        <v>130</v>
      </c>
      <c r="J22" s="12">
        <v>139</v>
      </c>
      <c r="K22" s="12">
        <v>281</v>
      </c>
      <c r="L22" s="13">
        <v>143</v>
      </c>
      <c r="M22" s="13">
        <v>143</v>
      </c>
      <c r="N22" s="13" t="s">
        <v>10</v>
      </c>
      <c r="O22" s="13" t="s">
        <v>10</v>
      </c>
      <c r="P22" s="13" t="s">
        <v>10</v>
      </c>
      <c r="Q22" s="13" t="s">
        <v>10</v>
      </c>
      <c r="R22" s="13" t="s">
        <v>10</v>
      </c>
      <c r="S22" s="14" t="e" cm="1">
        <f t="array" ref="S22">SUM(LARGE(F22:R22,{1,2,3,4,5,6,7,8,9,10,13}))</f>
        <v>#NUM!</v>
      </c>
      <c r="T22" s="15">
        <f t="shared" si="0"/>
        <v>8</v>
      </c>
      <c r="U22" s="48" cm="1">
        <f t="array" ref="U22">SUM(LARGE(F22:R22,{1,2,3,4,5,6}))</f>
        <v>1125</v>
      </c>
      <c r="V22" s="14" cm="1">
        <f t="array" ref="V22">SUM(LARGE(F22:R22,{1,2,3}))</f>
        <v>705</v>
      </c>
    </row>
    <row r="23" spans="2:22" ht="48" customHeight="1" thickTop="1" thickBot="1" x14ac:dyDescent="0.4">
      <c r="B23" s="20"/>
      <c r="C23" s="20"/>
      <c r="D23" s="34" t="s">
        <v>51</v>
      </c>
      <c r="E23" s="34" t="s">
        <v>52</v>
      </c>
      <c r="F23" s="12">
        <v>132</v>
      </c>
      <c r="G23" s="13" t="s">
        <v>10</v>
      </c>
      <c r="H23" s="12">
        <v>138</v>
      </c>
      <c r="I23" s="12">
        <v>130</v>
      </c>
      <c r="J23" s="12">
        <v>295</v>
      </c>
      <c r="K23" s="12">
        <v>130</v>
      </c>
      <c r="L23" s="13" t="s">
        <v>10</v>
      </c>
      <c r="M23" s="13" t="s">
        <v>10</v>
      </c>
      <c r="N23" s="13" t="s">
        <v>10</v>
      </c>
      <c r="O23" s="13" t="s">
        <v>10</v>
      </c>
      <c r="P23" s="13" t="s">
        <v>10</v>
      </c>
      <c r="Q23" s="13" t="s">
        <v>10</v>
      </c>
      <c r="R23" s="13" t="s">
        <v>10</v>
      </c>
      <c r="S23" s="14" t="e" cm="1">
        <f t="array" ref="S23">SUM(LARGE(F23:R23,{1,2,3,4,5,6,7,8,9,10,13}))</f>
        <v>#NUM!</v>
      </c>
      <c r="T23" s="15">
        <f t="shared" si="0"/>
        <v>5</v>
      </c>
      <c r="U23" s="48" t="e" cm="1">
        <f t="array" ref="U23">SUM(LARGE(F23:R23,{1,2,3,4,5,6}))</f>
        <v>#NUM!</v>
      </c>
      <c r="V23" s="14" cm="1">
        <f t="array" ref="V23">SUM(LARGE(F23:R23,{1,2,3}))</f>
        <v>565</v>
      </c>
    </row>
    <row r="24" spans="2:22" ht="48" customHeight="1" thickTop="1" thickBot="1" x14ac:dyDescent="0.4">
      <c r="B24" s="44">
        <v>1</v>
      </c>
      <c r="C24" s="44">
        <v>150</v>
      </c>
      <c r="D24" s="33" t="s">
        <v>45</v>
      </c>
      <c r="E24" s="33" t="s">
        <v>48</v>
      </c>
      <c r="F24" s="43">
        <v>293</v>
      </c>
      <c r="G24" s="12">
        <v>290</v>
      </c>
      <c r="H24" s="12">
        <v>300</v>
      </c>
      <c r="I24" s="12">
        <v>270</v>
      </c>
      <c r="J24" s="12">
        <v>280</v>
      </c>
      <c r="K24" s="12">
        <v>293</v>
      </c>
      <c r="L24" s="13">
        <v>300</v>
      </c>
      <c r="M24" s="13">
        <v>300</v>
      </c>
      <c r="N24" s="13" t="s">
        <v>10</v>
      </c>
      <c r="O24" s="13" t="s">
        <v>10</v>
      </c>
      <c r="P24" s="13" t="s">
        <v>10</v>
      </c>
      <c r="Q24" s="13" t="s">
        <v>10</v>
      </c>
      <c r="R24" s="13" t="s">
        <v>10</v>
      </c>
      <c r="S24" s="14" t="e" cm="1">
        <f t="array" ref="S24">SUM(LARGE(F24:R24,{1,2,3,4,5,6,7,8,9,10,13}))</f>
        <v>#NUM!</v>
      </c>
      <c r="T24" s="15">
        <f t="shared" si="0"/>
        <v>8</v>
      </c>
      <c r="U24" s="48" cm="1">
        <f t="array" ref="U24">SUM(LARGE(F24:R24,{1,2,3,4,5,6}))</f>
        <v>1776</v>
      </c>
      <c r="V24" s="14" cm="1">
        <f t="array" ref="V24">SUM(LARGE(F24:R24,{1,2,3}))</f>
        <v>900</v>
      </c>
    </row>
    <row r="25" spans="2:22" ht="48" customHeight="1" thickTop="1" thickBot="1" x14ac:dyDescent="0.4">
      <c r="B25" s="44">
        <v>1</v>
      </c>
      <c r="C25" s="44">
        <v>150</v>
      </c>
      <c r="D25" s="33" t="s">
        <v>49</v>
      </c>
      <c r="E25" s="33" t="s">
        <v>50</v>
      </c>
      <c r="F25" s="12">
        <v>290</v>
      </c>
      <c r="G25" s="12">
        <v>295</v>
      </c>
      <c r="H25" s="12">
        <v>138</v>
      </c>
      <c r="I25" s="12">
        <v>280</v>
      </c>
      <c r="J25" s="12">
        <v>290</v>
      </c>
      <c r="K25" s="13" t="s">
        <v>10</v>
      </c>
      <c r="L25" s="13">
        <v>287</v>
      </c>
      <c r="M25" s="13">
        <v>289</v>
      </c>
      <c r="N25" s="13" t="s">
        <v>10</v>
      </c>
      <c r="O25" s="13" t="s">
        <v>10</v>
      </c>
      <c r="P25" s="13" t="s">
        <v>10</v>
      </c>
      <c r="Q25" s="13" t="s">
        <v>10</v>
      </c>
      <c r="R25" s="13" t="s">
        <v>10</v>
      </c>
      <c r="S25" s="14" t="e" cm="1">
        <f t="array" ref="S25">SUM(LARGE(F25:R25,{1,2,3,4,5,6,7,8,9,10,13}))</f>
        <v>#NUM!</v>
      </c>
      <c r="T25" s="15">
        <f t="shared" si="0"/>
        <v>7</v>
      </c>
      <c r="U25" s="48" cm="1">
        <f t="array" ref="U25">SUM(LARGE(F25:R25,{1,2,3,4,5,6}))</f>
        <v>1731</v>
      </c>
      <c r="V25" s="14" cm="1">
        <f t="array" ref="V25">SUM(LARGE(F25:R25,{1,2,3}))</f>
        <v>875</v>
      </c>
    </row>
    <row r="26" spans="2:22" ht="48" customHeight="1" thickTop="1" thickBot="1" x14ac:dyDescent="0.4">
      <c r="B26" s="44">
        <v>1</v>
      </c>
      <c r="C26" s="44">
        <v>150</v>
      </c>
      <c r="D26" s="33" t="s">
        <v>45</v>
      </c>
      <c r="E26" s="35" t="s">
        <v>46</v>
      </c>
      <c r="F26" s="12">
        <v>272</v>
      </c>
      <c r="G26" s="13" t="s">
        <v>10</v>
      </c>
      <c r="H26" s="12">
        <v>138</v>
      </c>
      <c r="I26" s="12">
        <v>277</v>
      </c>
      <c r="J26" s="12">
        <v>139</v>
      </c>
      <c r="K26" s="12">
        <v>282</v>
      </c>
      <c r="L26" s="13">
        <v>289</v>
      </c>
      <c r="M26" s="13">
        <v>290</v>
      </c>
      <c r="N26" s="13" t="s">
        <v>10</v>
      </c>
      <c r="O26" s="13" t="s">
        <v>10</v>
      </c>
      <c r="P26" s="13" t="s">
        <v>10</v>
      </c>
      <c r="Q26" s="13" t="s">
        <v>10</v>
      </c>
      <c r="R26" s="13" t="s">
        <v>10</v>
      </c>
      <c r="S26" s="14" t="e" cm="1">
        <f t="array" ref="S26">SUM(LARGE(F26:R26,{1,2,3,4,5,6,7,8,9,10,13}))</f>
        <v>#NUM!</v>
      </c>
      <c r="T26" s="15">
        <f t="shared" si="0"/>
        <v>7</v>
      </c>
      <c r="U26" s="48" cm="1">
        <f t="array" ref="U26">SUM(LARGE(F26:R26,{1,2,3,4,5,6}))</f>
        <v>1549</v>
      </c>
      <c r="V26" s="14" cm="1">
        <f t="array" ref="V26">SUM(LARGE(F26:R26,{1,2,3}))</f>
        <v>861</v>
      </c>
    </row>
    <row r="27" spans="2:22" ht="48" customHeight="1" thickTop="1" thickBot="1" x14ac:dyDescent="0.4">
      <c r="B27" s="20"/>
      <c r="C27" s="20"/>
      <c r="D27" s="34" t="s">
        <v>41</v>
      </c>
      <c r="E27" s="34" t="s">
        <v>42</v>
      </c>
      <c r="F27" s="12">
        <v>132</v>
      </c>
      <c r="G27" s="13" t="s">
        <v>10</v>
      </c>
      <c r="H27" s="12">
        <v>280</v>
      </c>
      <c r="I27" s="12">
        <v>295</v>
      </c>
      <c r="J27" s="12">
        <v>139</v>
      </c>
      <c r="K27" s="12">
        <v>130</v>
      </c>
      <c r="L27" s="13">
        <v>143</v>
      </c>
      <c r="M27" s="13">
        <v>143</v>
      </c>
      <c r="N27" s="13" t="s">
        <v>10</v>
      </c>
      <c r="O27" s="13" t="s">
        <v>10</v>
      </c>
      <c r="P27" s="13" t="s">
        <v>10</v>
      </c>
      <c r="Q27" s="13" t="s">
        <v>10</v>
      </c>
      <c r="R27" s="13" t="s">
        <v>10</v>
      </c>
      <c r="S27" s="14" t="e" cm="1">
        <f t="array" ref="S27">SUM(LARGE(F27:R27,{1,2,3,4,5,6,7,8,9,10,13}))</f>
        <v>#NUM!</v>
      </c>
      <c r="T27" s="15">
        <f t="shared" si="0"/>
        <v>7</v>
      </c>
      <c r="U27" s="48" cm="1">
        <f t="array" ref="U27">SUM(LARGE(F27:R27,{1,2,3,4,5,6}))</f>
        <v>1132</v>
      </c>
      <c r="V27" s="14" cm="1">
        <f t="array" ref="V27">SUM(LARGE(F27:R27,{1,2,3}))</f>
        <v>718</v>
      </c>
    </row>
    <row r="28" spans="2:22" ht="48" customHeight="1" thickTop="1" thickBot="1" x14ac:dyDescent="0.4">
      <c r="B28" s="44">
        <v>1</v>
      </c>
      <c r="C28" s="44">
        <v>150</v>
      </c>
      <c r="D28" s="33" t="s">
        <v>45</v>
      </c>
      <c r="E28" s="33" t="s">
        <v>47</v>
      </c>
      <c r="F28" s="12">
        <v>268</v>
      </c>
      <c r="G28" s="13" t="s">
        <v>10</v>
      </c>
      <c r="H28" s="12">
        <v>279</v>
      </c>
      <c r="I28" s="12">
        <v>130</v>
      </c>
      <c r="J28" s="12">
        <v>139</v>
      </c>
      <c r="K28" s="12">
        <v>130</v>
      </c>
      <c r="L28" s="13">
        <v>143</v>
      </c>
      <c r="M28" s="13">
        <v>143</v>
      </c>
      <c r="N28" s="13" t="s">
        <v>10</v>
      </c>
      <c r="O28" s="13" t="s">
        <v>10</v>
      </c>
      <c r="P28" s="13" t="s">
        <v>10</v>
      </c>
      <c r="Q28" s="13" t="s">
        <v>10</v>
      </c>
      <c r="R28" s="13" t="s">
        <v>10</v>
      </c>
      <c r="S28" s="14" t="e" cm="1">
        <f t="array" ref="S28">SUM(LARGE(F28:R28,{1,2,3,4,5,6,7,8,9,10,13}))</f>
        <v>#NUM!</v>
      </c>
      <c r="T28" s="15">
        <f t="shared" si="0"/>
        <v>7</v>
      </c>
      <c r="U28" s="48" cm="1">
        <f t="array" ref="U28">SUM(LARGE(F28:R28,{1,2,3,4,5,6}))</f>
        <v>1102</v>
      </c>
      <c r="V28" s="14" cm="1">
        <f t="array" ref="V28">SUM(LARGE(F28:R28,{1,2,3}))</f>
        <v>690</v>
      </c>
    </row>
    <row r="29" spans="2:22" ht="48" customHeight="1" thickTop="1" thickBot="1" x14ac:dyDescent="0.4">
      <c r="B29" s="20"/>
      <c r="C29" s="20"/>
      <c r="D29" s="34" t="s">
        <v>43</v>
      </c>
      <c r="E29" s="34" t="s">
        <v>44</v>
      </c>
      <c r="F29" s="12">
        <v>274</v>
      </c>
      <c r="G29" s="13" t="s">
        <v>10</v>
      </c>
      <c r="H29" s="12">
        <v>138</v>
      </c>
      <c r="I29" s="12">
        <v>130</v>
      </c>
      <c r="J29" s="12">
        <v>139</v>
      </c>
      <c r="K29" s="12">
        <v>130</v>
      </c>
      <c r="L29" s="13">
        <v>143</v>
      </c>
      <c r="M29" s="13">
        <v>143</v>
      </c>
      <c r="N29" s="13" t="s">
        <v>10</v>
      </c>
      <c r="O29" s="13" t="s">
        <v>10</v>
      </c>
      <c r="P29" s="13" t="s">
        <v>10</v>
      </c>
      <c r="Q29" s="13" t="s">
        <v>10</v>
      </c>
      <c r="R29" s="13" t="s">
        <v>10</v>
      </c>
      <c r="S29" s="14" t="e" cm="1">
        <f t="array" ref="S29">SUM(LARGE(F29:R29,{1,2,3,4,5,6,7,8,9,10,13}))</f>
        <v>#NUM!</v>
      </c>
      <c r="T29" s="15">
        <f t="shared" si="0"/>
        <v>7</v>
      </c>
      <c r="U29" s="48" cm="1">
        <f t="array" ref="U29">SUM(LARGE(F29:R29,{1,2,3,4,5,6}))</f>
        <v>967</v>
      </c>
      <c r="V29" s="14" cm="1">
        <f t="array" ref="V29">SUM(LARGE(F29:R29,{1,2,3}))</f>
        <v>560</v>
      </c>
    </row>
    <row r="30" spans="2:22" ht="48" customHeight="1" thickTop="1" thickBot="1" x14ac:dyDescent="0.4">
      <c r="B30" s="44">
        <v>1</v>
      </c>
      <c r="C30" s="44">
        <v>150</v>
      </c>
      <c r="D30" s="33" t="s">
        <v>49</v>
      </c>
      <c r="E30" s="33" t="s">
        <v>53</v>
      </c>
      <c r="F30" s="12">
        <v>279</v>
      </c>
      <c r="G30" s="12">
        <v>282</v>
      </c>
      <c r="H30" s="13" t="s">
        <v>10</v>
      </c>
      <c r="I30" s="12">
        <v>130</v>
      </c>
      <c r="J30" s="12">
        <v>139</v>
      </c>
      <c r="K30" s="13" t="s">
        <v>10</v>
      </c>
      <c r="L30" s="13" t="s">
        <v>10</v>
      </c>
      <c r="M30" s="13" t="s">
        <v>10</v>
      </c>
      <c r="N30" s="13" t="s">
        <v>10</v>
      </c>
      <c r="O30" s="13" t="s">
        <v>10</v>
      </c>
      <c r="P30" s="13" t="s">
        <v>10</v>
      </c>
      <c r="Q30" s="13" t="s">
        <v>10</v>
      </c>
      <c r="R30" s="13" t="s">
        <v>10</v>
      </c>
      <c r="S30" s="14" t="e" cm="1">
        <f t="array" ref="S30">SUM(LARGE(F30:R30,{1,2,3,4,5,6,7,8,9,10,13}))</f>
        <v>#NUM!</v>
      </c>
      <c r="T30" s="15">
        <f t="shared" si="0"/>
        <v>4</v>
      </c>
      <c r="U30" s="48" t="e" cm="1">
        <f t="array" ref="U30">SUM(LARGE(F30:R30,{1,2,3,4,5,6}))</f>
        <v>#NUM!</v>
      </c>
      <c r="V30" s="14" cm="1">
        <f t="array" ref="V30">SUM(LARGE(F30:R30,{1,2,3}))</f>
        <v>700</v>
      </c>
    </row>
    <row r="31" spans="2:22" ht="48" customHeight="1" thickTop="1" thickBot="1" x14ac:dyDescent="0.4">
      <c r="B31" s="44">
        <v>1</v>
      </c>
      <c r="C31" s="44">
        <v>150</v>
      </c>
      <c r="D31" s="33" t="s">
        <v>39</v>
      </c>
      <c r="E31" s="33" t="s">
        <v>56</v>
      </c>
      <c r="F31" s="13" t="s">
        <v>10</v>
      </c>
      <c r="G31" s="13" t="s">
        <v>10</v>
      </c>
      <c r="H31" s="12">
        <v>138</v>
      </c>
      <c r="I31" s="12">
        <v>130</v>
      </c>
      <c r="J31" s="12">
        <v>281</v>
      </c>
      <c r="K31" s="12">
        <v>130</v>
      </c>
      <c r="L31" s="13" t="s">
        <v>10</v>
      </c>
      <c r="M31" s="13" t="s">
        <v>10</v>
      </c>
      <c r="N31" s="13" t="s">
        <v>10</v>
      </c>
      <c r="O31" s="13" t="s">
        <v>10</v>
      </c>
      <c r="P31" s="13" t="s">
        <v>10</v>
      </c>
      <c r="Q31" s="13" t="s">
        <v>10</v>
      </c>
      <c r="R31" s="13" t="s">
        <v>10</v>
      </c>
      <c r="S31" s="14" t="e" cm="1">
        <f t="array" ref="S31">SUM(LARGE(F31:R31,{1,2,3,4,5,6,7,8,9,10,13}))</f>
        <v>#NUM!</v>
      </c>
      <c r="T31" s="15">
        <f t="shared" si="0"/>
        <v>4</v>
      </c>
      <c r="U31" s="48" t="e" cm="1">
        <f t="array" ref="U31">SUM(LARGE(F31:R31,{1,2,3,4,5,6}))</f>
        <v>#NUM!</v>
      </c>
      <c r="V31" s="14" cm="1">
        <f t="array" ref="V31">SUM(LARGE(F31:R31,{1,2,3}))</f>
        <v>549</v>
      </c>
    </row>
    <row r="32" spans="2:22" ht="48" customHeight="1" thickTop="1" thickBot="1" x14ac:dyDescent="0.4">
      <c r="B32" s="44">
        <v>1</v>
      </c>
      <c r="C32" s="44">
        <v>150</v>
      </c>
      <c r="D32" s="33" t="s">
        <v>59</v>
      </c>
      <c r="E32" s="33" t="s">
        <v>60</v>
      </c>
      <c r="F32" s="43">
        <v>287</v>
      </c>
      <c r="G32" s="12">
        <v>297</v>
      </c>
      <c r="H32" s="13" t="s">
        <v>10</v>
      </c>
      <c r="I32" s="12">
        <v>287</v>
      </c>
      <c r="J32" s="12">
        <v>297</v>
      </c>
      <c r="K32" s="12">
        <v>296</v>
      </c>
      <c r="L32" s="13">
        <v>143</v>
      </c>
      <c r="M32" s="13">
        <v>143</v>
      </c>
      <c r="N32" s="13" t="s">
        <v>10</v>
      </c>
      <c r="O32" s="13" t="s">
        <v>10</v>
      </c>
      <c r="P32" s="13" t="s">
        <v>10</v>
      </c>
      <c r="Q32" s="13" t="s">
        <v>10</v>
      </c>
      <c r="R32" s="13" t="s">
        <v>10</v>
      </c>
      <c r="S32" s="14" t="e" cm="1">
        <f t="array" ref="S32">SUM(LARGE(F32:R32,{1,2,3,4,5,6,7,8,9,10,13}))</f>
        <v>#NUM!</v>
      </c>
      <c r="T32" s="15">
        <f t="shared" si="0"/>
        <v>7</v>
      </c>
      <c r="U32" s="48" cm="1">
        <f t="array" ref="U32">SUM(LARGE(F32:R32,{1,2,3,4,5,6}))</f>
        <v>1607</v>
      </c>
      <c r="V32" s="14" cm="1">
        <f t="array" ref="V32">SUM(LARGE(F32:R32,{1,2,3}))</f>
        <v>890</v>
      </c>
    </row>
    <row r="33" spans="2:22" ht="48" customHeight="1" thickTop="1" thickBot="1" x14ac:dyDescent="0.4">
      <c r="B33" s="44">
        <v>1</v>
      </c>
      <c r="C33" s="44">
        <v>150</v>
      </c>
      <c r="D33" s="33" t="s">
        <v>39</v>
      </c>
      <c r="E33" s="33" t="s">
        <v>57</v>
      </c>
      <c r="F33" s="43">
        <v>297</v>
      </c>
      <c r="G33" s="13" t="s">
        <v>10</v>
      </c>
      <c r="H33" s="12">
        <v>138</v>
      </c>
      <c r="I33" s="12">
        <v>292</v>
      </c>
      <c r="J33" s="12">
        <v>283</v>
      </c>
      <c r="K33" s="12">
        <v>295</v>
      </c>
      <c r="L33" s="13">
        <v>143</v>
      </c>
      <c r="M33" s="13">
        <v>143</v>
      </c>
      <c r="N33" s="13" t="s">
        <v>10</v>
      </c>
      <c r="O33" s="13" t="s">
        <v>10</v>
      </c>
      <c r="P33" s="13" t="s">
        <v>10</v>
      </c>
      <c r="Q33" s="13" t="s">
        <v>10</v>
      </c>
      <c r="R33" s="13" t="s">
        <v>10</v>
      </c>
      <c r="S33" s="14" t="e" cm="1">
        <f t="array" ref="S33">SUM(LARGE(F33:R33,{1,2,3,4,5,6,7,8,9,10,13}))</f>
        <v>#NUM!</v>
      </c>
      <c r="T33" s="15">
        <f t="shared" si="0"/>
        <v>7</v>
      </c>
      <c r="U33" s="48" cm="1">
        <f t="array" ref="U33">SUM(LARGE(F33:R33,{1,2,3,4,5,6}))</f>
        <v>1453</v>
      </c>
      <c r="V33" s="14" cm="1">
        <f t="array" ref="V33">SUM(LARGE(F33:R33,{1,2,3}))</f>
        <v>884</v>
      </c>
    </row>
    <row r="34" spans="2:22" ht="48" customHeight="1" thickTop="1" thickBot="1" x14ac:dyDescent="0.4">
      <c r="B34" s="44">
        <v>1</v>
      </c>
      <c r="C34" s="44">
        <v>150</v>
      </c>
      <c r="D34" s="33" t="s">
        <v>51</v>
      </c>
      <c r="E34" s="33" t="s">
        <v>58</v>
      </c>
      <c r="F34" s="43">
        <v>295</v>
      </c>
      <c r="G34" s="13" t="s">
        <v>10</v>
      </c>
      <c r="H34" s="12">
        <v>297</v>
      </c>
      <c r="I34" s="12">
        <v>130</v>
      </c>
      <c r="J34" s="12">
        <v>294</v>
      </c>
      <c r="K34" s="12">
        <v>130</v>
      </c>
      <c r="L34" s="13">
        <v>143</v>
      </c>
      <c r="M34" s="13">
        <v>143</v>
      </c>
      <c r="N34" s="13" t="s">
        <v>10</v>
      </c>
      <c r="O34" s="13" t="s">
        <v>10</v>
      </c>
      <c r="P34" s="13" t="s">
        <v>10</v>
      </c>
      <c r="Q34" s="13" t="s">
        <v>10</v>
      </c>
      <c r="R34" s="13" t="s">
        <v>10</v>
      </c>
      <c r="S34" s="14" t="e" cm="1">
        <f t="array" ref="S34">SUM(LARGE(F34:R34,{1,2,3,4,5,6,7,8,9,10,13}))</f>
        <v>#NUM!</v>
      </c>
      <c r="T34" s="15">
        <f t="shared" si="0"/>
        <v>7</v>
      </c>
      <c r="U34" s="48" cm="1">
        <f t="array" ref="U34">SUM(LARGE(F34:R34,{1,2,3,4,5,6}))</f>
        <v>1302</v>
      </c>
      <c r="V34" s="14" cm="1">
        <f t="array" ref="V34">SUM(LARGE(F34:R34,{1,2,3}))</f>
        <v>886</v>
      </c>
    </row>
    <row r="35" spans="2:22" ht="48" customHeight="1" thickTop="1" thickBot="1" x14ac:dyDescent="0.4">
      <c r="B35" s="44">
        <v>1</v>
      </c>
      <c r="C35" s="44">
        <v>150</v>
      </c>
      <c r="D35" s="33" t="s">
        <v>39</v>
      </c>
      <c r="E35" s="36" t="s">
        <v>55</v>
      </c>
      <c r="F35" s="43">
        <v>281</v>
      </c>
      <c r="G35" s="13" t="s">
        <v>10</v>
      </c>
      <c r="H35" s="12">
        <v>138</v>
      </c>
      <c r="I35" s="12">
        <v>265</v>
      </c>
      <c r="J35" s="12">
        <v>139</v>
      </c>
      <c r="K35" s="12">
        <v>130</v>
      </c>
      <c r="L35" s="13">
        <v>143</v>
      </c>
      <c r="M35" s="13">
        <v>143</v>
      </c>
      <c r="N35" s="13" t="s">
        <v>10</v>
      </c>
      <c r="O35" s="13" t="s">
        <v>10</v>
      </c>
      <c r="P35" s="13" t="s">
        <v>10</v>
      </c>
      <c r="Q35" s="13" t="s">
        <v>10</v>
      </c>
      <c r="R35" s="13" t="s">
        <v>10</v>
      </c>
      <c r="S35" s="14" t="e" cm="1">
        <f t="array" ref="S35">SUM(LARGE(F35:R35,{1,2,3,4,5,6,7,8,9,10,13}))</f>
        <v>#NUM!</v>
      </c>
      <c r="T35" s="15">
        <f t="shared" si="0"/>
        <v>7</v>
      </c>
      <c r="U35" s="48" cm="1">
        <f t="array" ref="U35">SUM(LARGE(F35:R35,{1,2,3,4,5,6}))</f>
        <v>1109</v>
      </c>
      <c r="V35" s="14" cm="1">
        <f t="array" ref="V35">SUM(LARGE(F35:R35,{1,2,3}))</f>
        <v>689</v>
      </c>
    </row>
    <row r="36" spans="2:22" ht="48" customHeight="1" thickTop="1" thickBot="1" x14ac:dyDescent="0.4">
      <c r="B36" s="44">
        <v>1</v>
      </c>
      <c r="C36" s="44">
        <v>150</v>
      </c>
      <c r="D36" s="33" t="s">
        <v>51</v>
      </c>
      <c r="E36" s="33" t="s">
        <v>54</v>
      </c>
      <c r="F36" s="43">
        <v>288</v>
      </c>
      <c r="G36" s="13" t="s">
        <v>10</v>
      </c>
      <c r="H36" s="12">
        <v>138</v>
      </c>
      <c r="I36" s="12">
        <v>130</v>
      </c>
      <c r="J36" s="12">
        <v>139</v>
      </c>
      <c r="K36" s="12">
        <v>130</v>
      </c>
      <c r="L36" s="13">
        <v>143</v>
      </c>
      <c r="M36" s="13">
        <v>143</v>
      </c>
      <c r="N36" s="13" t="s">
        <v>10</v>
      </c>
      <c r="O36" s="13" t="s">
        <v>10</v>
      </c>
      <c r="P36" s="13" t="s">
        <v>10</v>
      </c>
      <c r="Q36" s="13" t="s">
        <v>10</v>
      </c>
      <c r="R36" s="13" t="s">
        <v>10</v>
      </c>
      <c r="S36" s="14" t="e" cm="1">
        <f t="array" ref="S36">SUM(LARGE(F36:R36,{1,2,3,4,5,6,7,8,9,10,13}))</f>
        <v>#NUM!</v>
      </c>
      <c r="T36" s="15">
        <f t="shared" si="0"/>
        <v>7</v>
      </c>
      <c r="U36" s="48" cm="1">
        <f t="array" ref="U36">SUM(LARGE(F36:R36,{1,2,3,4,5,6}))</f>
        <v>981</v>
      </c>
      <c r="V36" s="14" cm="1">
        <f t="array" ref="V36">SUM(LARGE(F36:R36,{1,2,3}))</f>
        <v>574</v>
      </c>
    </row>
    <row r="37" spans="2:22" ht="48" customHeight="1" thickTop="1" thickBot="1" x14ac:dyDescent="0.4">
      <c r="B37" s="44">
        <v>1</v>
      </c>
      <c r="C37" s="44">
        <v>150</v>
      </c>
      <c r="D37" s="33" t="s">
        <v>68</v>
      </c>
      <c r="E37" s="33" t="s">
        <v>69</v>
      </c>
      <c r="F37" s="12">
        <v>300</v>
      </c>
      <c r="G37" s="13" t="s">
        <v>10</v>
      </c>
      <c r="H37" s="12">
        <v>299</v>
      </c>
      <c r="I37" s="13" t="s">
        <v>10</v>
      </c>
      <c r="J37" s="13" t="s">
        <v>10</v>
      </c>
      <c r="K37" s="12">
        <v>299</v>
      </c>
      <c r="L37" s="13" t="s">
        <v>10</v>
      </c>
      <c r="M37" s="13" t="s">
        <v>10</v>
      </c>
      <c r="N37" s="13" t="s">
        <v>10</v>
      </c>
      <c r="O37" s="13" t="s">
        <v>10</v>
      </c>
      <c r="P37" s="13" t="s">
        <v>10</v>
      </c>
      <c r="Q37" s="13" t="s">
        <v>10</v>
      </c>
      <c r="R37" s="13" t="s">
        <v>10</v>
      </c>
      <c r="S37" s="14" t="e" cm="1">
        <f t="array" ref="S37">SUM(LARGE(F37:R37,{1,2,3,4,5,6,7,8,9,10,13}))</f>
        <v>#NUM!</v>
      </c>
      <c r="T37" s="15">
        <f t="shared" si="0"/>
        <v>3</v>
      </c>
      <c r="U37" s="48" t="e" cm="1">
        <f t="array" ref="U37">SUM(LARGE(F37:R37,{1,2,3,4,5,6}))</f>
        <v>#NUM!</v>
      </c>
      <c r="V37" s="14" cm="1">
        <f t="array" ref="V37">SUM(LARGE(F37:R37,{1,2,3}))</f>
        <v>898</v>
      </c>
    </row>
    <row r="38" spans="2:22" ht="48" customHeight="1" thickTop="1" thickBot="1" x14ac:dyDescent="0.4">
      <c r="B38" s="44">
        <v>1</v>
      </c>
      <c r="C38" s="44">
        <v>150</v>
      </c>
      <c r="D38" s="33" t="s">
        <v>73</v>
      </c>
      <c r="E38" s="33" t="s">
        <v>74</v>
      </c>
      <c r="F38" s="13" t="s">
        <v>10</v>
      </c>
      <c r="G38" s="12">
        <v>289</v>
      </c>
      <c r="H38" s="12">
        <v>288</v>
      </c>
      <c r="I38" s="13" t="s">
        <v>10</v>
      </c>
      <c r="J38" s="13" t="s">
        <v>10</v>
      </c>
      <c r="K38" s="12">
        <v>130</v>
      </c>
      <c r="L38" s="13">
        <v>290</v>
      </c>
      <c r="M38" s="13">
        <v>291</v>
      </c>
      <c r="N38" s="13" t="s">
        <v>10</v>
      </c>
      <c r="O38" s="13" t="s">
        <v>10</v>
      </c>
      <c r="P38" s="13" t="s">
        <v>10</v>
      </c>
      <c r="Q38" s="13" t="s">
        <v>10</v>
      </c>
      <c r="R38" s="13" t="s">
        <v>10</v>
      </c>
      <c r="S38" s="14" t="e" cm="1">
        <f t="array" ref="S38">SUM(LARGE(F38:R38,{1,2,3,4,5,6,7,8,9,10,13}))</f>
        <v>#NUM!</v>
      </c>
      <c r="T38" s="15">
        <f t="shared" si="0"/>
        <v>5</v>
      </c>
      <c r="U38" s="48" t="e" cm="1">
        <f t="array" ref="U38">SUM(LARGE(F38:R38,{1,2,3,4,5,6}))</f>
        <v>#NUM!</v>
      </c>
      <c r="V38" s="14" cm="1">
        <f t="array" ref="V38">SUM(LARGE(F38:R38,{1,2,3}))</f>
        <v>870</v>
      </c>
    </row>
    <row r="39" spans="2:22" ht="48" customHeight="1" thickTop="1" thickBot="1" x14ac:dyDescent="0.4">
      <c r="B39" s="44">
        <v>1</v>
      </c>
      <c r="C39" s="44">
        <v>150</v>
      </c>
      <c r="D39" s="33" t="s">
        <v>66</v>
      </c>
      <c r="E39" s="33" t="s">
        <v>67</v>
      </c>
      <c r="F39" s="12">
        <v>132</v>
      </c>
      <c r="G39" s="13" t="s">
        <v>10</v>
      </c>
      <c r="H39" s="13" t="s">
        <v>10</v>
      </c>
      <c r="I39" s="13" t="s">
        <v>10</v>
      </c>
      <c r="J39" s="12">
        <v>284</v>
      </c>
      <c r="K39" s="12">
        <v>265</v>
      </c>
      <c r="L39" s="13">
        <v>288</v>
      </c>
      <c r="M39" s="13">
        <v>288</v>
      </c>
      <c r="N39" s="13" t="s">
        <v>10</v>
      </c>
      <c r="O39" s="13" t="s">
        <v>10</v>
      </c>
      <c r="P39" s="13" t="s">
        <v>10</v>
      </c>
      <c r="Q39" s="13" t="s">
        <v>10</v>
      </c>
      <c r="R39" s="13" t="s">
        <v>10</v>
      </c>
      <c r="S39" s="14" t="e" cm="1">
        <f t="array" ref="S39">SUM(LARGE(F39:R39,{1,2,3,4,5,6,7,8,9,10,13}))</f>
        <v>#NUM!</v>
      </c>
      <c r="T39" s="15">
        <f t="shared" si="0"/>
        <v>5</v>
      </c>
      <c r="U39" s="48" t="e" cm="1">
        <f t="array" ref="U39">SUM(LARGE(F39:R39,{1,2,3,4,5,6}))</f>
        <v>#NUM!</v>
      </c>
      <c r="V39" s="14" cm="1">
        <f t="array" ref="V39">SUM(LARGE(F39:R39,{1,2,3}))</f>
        <v>860</v>
      </c>
    </row>
    <row r="40" spans="2:22" ht="48" customHeight="1" thickTop="1" thickBot="1" x14ac:dyDescent="0.4">
      <c r="B40" s="44">
        <v>1</v>
      </c>
      <c r="C40" s="44">
        <v>150</v>
      </c>
      <c r="D40" s="33" t="s">
        <v>68</v>
      </c>
      <c r="E40" s="33" t="s">
        <v>70</v>
      </c>
      <c r="F40" s="12">
        <v>285</v>
      </c>
      <c r="G40" s="13" t="s">
        <v>10</v>
      </c>
      <c r="H40" s="12">
        <v>294</v>
      </c>
      <c r="I40" s="12">
        <v>262</v>
      </c>
      <c r="J40" s="13" t="s">
        <v>10</v>
      </c>
      <c r="K40" s="13" t="s">
        <v>10</v>
      </c>
      <c r="L40" s="13" t="s">
        <v>10</v>
      </c>
      <c r="M40" s="13" t="s">
        <v>10</v>
      </c>
      <c r="N40" s="13" t="s">
        <v>10</v>
      </c>
      <c r="O40" s="13" t="s">
        <v>10</v>
      </c>
      <c r="P40" s="13" t="s">
        <v>10</v>
      </c>
      <c r="Q40" s="13" t="s">
        <v>10</v>
      </c>
      <c r="R40" s="13" t="s">
        <v>10</v>
      </c>
      <c r="S40" s="14" t="e" cm="1">
        <f t="array" ref="S40">SUM(LARGE(F40:R40,{1,2,3,4,5,6,7,8,9,10,13}))</f>
        <v>#NUM!</v>
      </c>
      <c r="T40" s="15">
        <f t="shared" si="0"/>
        <v>3</v>
      </c>
      <c r="U40" s="48" t="e" cm="1">
        <f t="array" ref="U40">SUM(LARGE(F40:R40,{1,2,3,4,5,6}))</f>
        <v>#NUM!</v>
      </c>
      <c r="V40" s="14" cm="1">
        <f t="array" ref="V40">SUM(LARGE(F40:R40,{1,2,3}))</f>
        <v>841</v>
      </c>
    </row>
    <row r="41" spans="2:22" ht="48" customHeight="1" thickTop="1" thickBot="1" x14ac:dyDescent="0.4">
      <c r="B41" s="44">
        <v>1</v>
      </c>
      <c r="C41" s="44">
        <v>150</v>
      </c>
      <c r="D41" s="33" t="s">
        <v>75</v>
      </c>
      <c r="E41" s="33" t="s">
        <v>76</v>
      </c>
      <c r="F41" s="12">
        <v>269</v>
      </c>
      <c r="G41" s="13" t="s">
        <v>10</v>
      </c>
      <c r="H41" s="13" t="s">
        <v>10</v>
      </c>
      <c r="I41" s="12">
        <v>273</v>
      </c>
      <c r="J41" s="13" t="s">
        <v>10</v>
      </c>
      <c r="K41" s="12">
        <v>272</v>
      </c>
      <c r="L41" s="13" t="s">
        <v>10</v>
      </c>
      <c r="M41" s="13" t="s">
        <v>10</v>
      </c>
      <c r="N41" s="13" t="s">
        <v>10</v>
      </c>
      <c r="O41" s="13" t="s">
        <v>10</v>
      </c>
      <c r="P41" s="13" t="s">
        <v>10</v>
      </c>
      <c r="Q41" s="13" t="s">
        <v>10</v>
      </c>
      <c r="R41" s="13" t="s">
        <v>10</v>
      </c>
      <c r="S41" s="14" t="e" cm="1">
        <f t="array" ref="S41">SUM(LARGE(F41:R41,{1,2,3,4,5,6,7,8,9,10,13}))</f>
        <v>#NUM!</v>
      </c>
      <c r="T41" s="15">
        <f t="shared" si="0"/>
        <v>3</v>
      </c>
      <c r="U41" s="48" t="e" cm="1">
        <f t="array" ref="U41">SUM(LARGE(F41:R41,{1,2,3,4,5,6}))</f>
        <v>#NUM!</v>
      </c>
      <c r="V41" s="14" cm="1">
        <f t="array" ref="V41">SUM(LARGE(F41:R41,{1,2,3}))</f>
        <v>814</v>
      </c>
    </row>
    <row r="42" spans="2:22" ht="48" customHeight="1" thickTop="1" thickBot="1" x14ac:dyDescent="0.4">
      <c r="B42" s="44">
        <v>1</v>
      </c>
      <c r="C42" s="44">
        <v>150</v>
      </c>
      <c r="D42" s="33" t="s">
        <v>59</v>
      </c>
      <c r="E42" s="33" t="s">
        <v>77</v>
      </c>
      <c r="F42" s="13" t="s">
        <v>10</v>
      </c>
      <c r="G42" s="12">
        <v>292</v>
      </c>
      <c r="H42" s="12">
        <v>292</v>
      </c>
      <c r="I42" s="12">
        <v>130</v>
      </c>
      <c r="J42" s="13" t="s">
        <v>10</v>
      </c>
      <c r="K42" s="13" t="s">
        <v>10</v>
      </c>
      <c r="L42" s="13" t="s">
        <v>10</v>
      </c>
      <c r="M42" s="13" t="s">
        <v>10</v>
      </c>
      <c r="N42" s="13" t="s">
        <v>10</v>
      </c>
      <c r="O42" s="13" t="s">
        <v>10</v>
      </c>
      <c r="P42" s="13" t="s">
        <v>10</v>
      </c>
      <c r="Q42" s="13" t="s">
        <v>10</v>
      </c>
      <c r="R42" s="13" t="s">
        <v>10</v>
      </c>
      <c r="S42" s="14" t="e" cm="1">
        <f t="array" ref="S42">SUM(LARGE(F42:R42,{1,2,3,4,5,6,7,8,9,10,13}))</f>
        <v>#NUM!</v>
      </c>
      <c r="T42" s="15">
        <f t="shared" si="0"/>
        <v>3</v>
      </c>
      <c r="U42" s="48" t="e" cm="1">
        <f t="array" ref="U42">SUM(LARGE(F42:R42,{1,2,3,4,5,6}))</f>
        <v>#NUM!</v>
      </c>
      <c r="V42" s="14" cm="1">
        <f t="array" ref="V42">SUM(LARGE(F42:R42,{1,2,3}))</f>
        <v>714</v>
      </c>
    </row>
    <row r="43" spans="2:22" ht="48" customHeight="1" thickTop="1" thickBot="1" x14ac:dyDescent="0.4">
      <c r="B43" s="44">
        <v>1</v>
      </c>
      <c r="C43" s="44">
        <v>150</v>
      </c>
      <c r="D43" s="33" t="s">
        <v>29</v>
      </c>
      <c r="E43" s="37" t="s">
        <v>72</v>
      </c>
      <c r="F43" s="13" t="s">
        <v>10</v>
      </c>
      <c r="G43" s="13" t="s">
        <v>10</v>
      </c>
      <c r="H43" s="12">
        <v>290</v>
      </c>
      <c r="I43" s="12">
        <v>130</v>
      </c>
      <c r="J43" s="13" t="s">
        <v>10</v>
      </c>
      <c r="K43" s="12">
        <v>271</v>
      </c>
      <c r="L43" s="13" t="s">
        <v>10</v>
      </c>
      <c r="M43" s="13" t="s">
        <v>10</v>
      </c>
      <c r="N43" s="13" t="s">
        <v>10</v>
      </c>
      <c r="O43" s="13" t="s">
        <v>10</v>
      </c>
      <c r="P43" s="13" t="s">
        <v>10</v>
      </c>
      <c r="Q43" s="13" t="s">
        <v>10</v>
      </c>
      <c r="R43" s="13" t="s">
        <v>10</v>
      </c>
      <c r="S43" s="14" t="e" cm="1">
        <f t="array" ref="S43">SUM(LARGE(F43:R43,{1,2,3,4,5,6,7,8,9,10,13}))</f>
        <v>#NUM!</v>
      </c>
      <c r="T43" s="15">
        <f t="shared" si="0"/>
        <v>3</v>
      </c>
      <c r="U43" s="48" t="e" cm="1">
        <f t="array" ref="U43">SUM(LARGE(F43:R43,{1,2,3,4,5,6}))</f>
        <v>#NUM!</v>
      </c>
      <c r="V43" s="14" cm="1">
        <f t="array" ref="V43">SUM(LARGE(F43:R43,{1,2,3}))</f>
        <v>691</v>
      </c>
    </row>
    <row r="44" spans="2:22" ht="48" customHeight="1" thickTop="1" thickBot="1" x14ac:dyDescent="0.4">
      <c r="B44" s="44">
        <v>1</v>
      </c>
      <c r="C44" s="44">
        <v>150</v>
      </c>
      <c r="D44" s="33" t="s">
        <v>64</v>
      </c>
      <c r="E44" s="36" t="s">
        <v>65</v>
      </c>
      <c r="F44" s="13" t="s">
        <v>10</v>
      </c>
      <c r="G44" s="13" t="s">
        <v>10</v>
      </c>
      <c r="H44" s="13" t="s">
        <v>10</v>
      </c>
      <c r="I44" s="12">
        <v>279</v>
      </c>
      <c r="J44" s="12">
        <v>139</v>
      </c>
      <c r="K44" s="12">
        <v>130</v>
      </c>
      <c r="L44" s="13">
        <v>143</v>
      </c>
      <c r="M44" s="13">
        <v>143</v>
      </c>
      <c r="N44" s="13" t="s">
        <v>10</v>
      </c>
      <c r="O44" s="13" t="s">
        <v>10</v>
      </c>
      <c r="P44" s="13" t="s">
        <v>10</v>
      </c>
      <c r="Q44" s="13" t="s">
        <v>10</v>
      </c>
      <c r="R44" s="13" t="s">
        <v>10</v>
      </c>
      <c r="S44" s="14" t="e" cm="1">
        <f t="array" ref="S44">SUM(LARGE(F44:R44,{1,2,3,4,5,6,7,8,9,10,13}))</f>
        <v>#NUM!</v>
      </c>
      <c r="T44" s="15">
        <f t="shared" si="0"/>
        <v>5</v>
      </c>
      <c r="U44" s="48" t="e" cm="1">
        <f t="array" ref="U44">SUM(LARGE(F44:R44,{1,2,3,4,5,6}))</f>
        <v>#NUM!</v>
      </c>
      <c r="V44" s="14" cm="1">
        <f t="array" ref="V44">SUM(LARGE(F44:R44,{1,2,3}))</f>
        <v>565</v>
      </c>
    </row>
    <row r="45" spans="2:22" ht="48" customHeight="1" thickTop="1" thickBot="1" x14ac:dyDescent="0.4">
      <c r="B45" s="20"/>
      <c r="C45" s="20"/>
      <c r="D45" s="34" t="s">
        <v>71</v>
      </c>
      <c r="E45" s="34" t="s">
        <v>164</v>
      </c>
      <c r="F45" s="12">
        <v>294</v>
      </c>
      <c r="G45" s="13" t="s">
        <v>10</v>
      </c>
      <c r="H45" s="12">
        <v>138</v>
      </c>
      <c r="I45" s="12">
        <v>130</v>
      </c>
      <c r="J45" s="13" t="s">
        <v>10</v>
      </c>
      <c r="K45" s="13" t="s">
        <v>10</v>
      </c>
      <c r="L45" s="13" t="s">
        <v>10</v>
      </c>
      <c r="M45" s="13" t="s">
        <v>10</v>
      </c>
      <c r="N45" s="13" t="s">
        <v>10</v>
      </c>
      <c r="O45" s="13" t="s">
        <v>10</v>
      </c>
      <c r="P45" s="13" t="s">
        <v>10</v>
      </c>
      <c r="Q45" s="13" t="s">
        <v>10</v>
      </c>
      <c r="R45" s="13" t="s">
        <v>10</v>
      </c>
      <c r="S45" s="14" t="e" cm="1">
        <f t="array" ref="S45">SUM(LARGE(F45:R45,{1,2,3,4,5,6,7,8,9,10,13}))</f>
        <v>#NUM!</v>
      </c>
      <c r="T45" s="15">
        <f t="shared" si="0"/>
        <v>3</v>
      </c>
      <c r="U45" s="48" t="e" cm="1">
        <f t="array" ref="U45">SUM(LARGE(F45:R45,{1,2,3,4,5,6}))</f>
        <v>#NUM!</v>
      </c>
      <c r="V45" s="14" cm="1">
        <f t="array" ref="V45">SUM(LARGE(F45:R45,{1,2,3}))</f>
        <v>562</v>
      </c>
    </row>
    <row r="46" spans="2:22" ht="48" customHeight="1" thickTop="1" thickBot="1" x14ac:dyDescent="0.45">
      <c r="B46" s="44">
        <v>1</v>
      </c>
      <c r="C46" s="44">
        <v>150</v>
      </c>
      <c r="D46" s="38" t="s">
        <v>61</v>
      </c>
      <c r="E46" s="33" t="s">
        <v>78</v>
      </c>
      <c r="F46" s="13" t="s">
        <v>10</v>
      </c>
      <c r="G46" s="13" t="s">
        <v>10</v>
      </c>
      <c r="H46" s="13" t="s">
        <v>10</v>
      </c>
      <c r="I46" s="12">
        <v>282</v>
      </c>
      <c r="J46" s="12">
        <v>139</v>
      </c>
      <c r="K46" s="12">
        <v>130</v>
      </c>
      <c r="L46" s="13" t="s">
        <v>10</v>
      </c>
      <c r="M46" s="13" t="s">
        <v>10</v>
      </c>
      <c r="N46" s="13" t="s">
        <v>10</v>
      </c>
      <c r="O46" s="13" t="s">
        <v>10</v>
      </c>
      <c r="P46" s="13" t="s">
        <v>10</v>
      </c>
      <c r="Q46" s="13" t="s">
        <v>10</v>
      </c>
      <c r="R46" s="13" t="s">
        <v>10</v>
      </c>
      <c r="S46" s="14" t="e" cm="1">
        <f t="array" ref="S46">SUM(LARGE(F46:R46,{1,2,3,4,5,6,7,8,9,10,13}))</f>
        <v>#NUM!</v>
      </c>
      <c r="T46" s="15">
        <f t="shared" si="0"/>
        <v>3</v>
      </c>
      <c r="U46" s="48" t="e" cm="1">
        <f t="array" ref="U46">SUM(LARGE(F46:R46,{1,2,3,4,5,6}))</f>
        <v>#NUM!</v>
      </c>
      <c r="V46" s="14" cm="1">
        <f t="array" ref="V46">SUM(LARGE(F46:R46,{1,2,3}))</f>
        <v>551</v>
      </c>
    </row>
    <row r="47" spans="2:22" ht="48" customHeight="1" thickTop="1" thickBot="1" x14ac:dyDescent="0.4">
      <c r="B47" s="44">
        <v>1</v>
      </c>
      <c r="C47" s="44">
        <v>150</v>
      </c>
      <c r="D47" s="33" t="s">
        <v>29</v>
      </c>
      <c r="E47" s="33" t="s">
        <v>63</v>
      </c>
      <c r="F47" s="13" t="s">
        <v>10</v>
      </c>
      <c r="G47" s="12">
        <v>274</v>
      </c>
      <c r="H47" s="13" t="s">
        <v>10</v>
      </c>
      <c r="I47" s="13" t="s">
        <v>10</v>
      </c>
      <c r="J47" s="12">
        <v>139</v>
      </c>
      <c r="K47" s="12">
        <v>130</v>
      </c>
      <c r="L47" s="13" t="s">
        <v>10</v>
      </c>
      <c r="M47" s="13" t="s">
        <v>10</v>
      </c>
      <c r="N47" s="13" t="s">
        <v>10</v>
      </c>
      <c r="O47" s="13" t="s">
        <v>10</v>
      </c>
      <c r="P47" s="13" t="s">
        <v>10</v>
      </c>
      <c r="Q47" s="13" t="s">
        <v>10</v>
      </c>
      <c r="R47" s="13" t="s">
        <v>10</v>
      </c>
      <c r="S47" s="14" t="e" cm="1">
        <f t="array" ref="S47">SUM(LARGE(F47:R47,{1,2,3,4,5,6,7,8,9,10,13}))</f>
        <v>#NUM!</v>
      </c>
      <c r="T47" s="15">
        <f t="shared" si="0"/>
        <v>3</v>
      </c>
      <c r="U47" s="48" t="e" cm="1">
        <f t="array" ref="U47">SUM(LARGE(F47:R47,{1,2,3,4,5,6}))</f>
        <v>#NUM!</v>
      </c>
      <c r="V47" s="14" cm="1">
        <f t="array" ref="V47">SUM(LARGE(F47:R47,{1,2,3}))</f>
        <v>543</v>
      </c>
    </row>
    <row r="48" spans="2:22" ht="48" customHeight="1" thickTop="1" thickBot="1" x14ac:dyDescent="0.4">
      <c r="B48" s="44">
        <v>1</v>
      </c>
      <c r="C48" s="44">
        <v>150</v>
      </c>
      <c r="D48" s="33" t="s">
        <v>61</v>
      </c>
      <c r="E48" s="33" t="s">
        <v>62</v>
      </c>
      <c r="F48" s="13" t="s">
        <v>10</v>
      </c>
      <c r="G48" s="13" t="s">
        <v>10</v>
      </c>
      <c r="H48" s="13" t="s">
        <v>10</v>
      </c>
      <c r="I48" s="12">
        <v>263</v>
      </c>
      <c r="J48" s="12">
        <v>139</v>
      </c>
      <c r="K48" s="12">
        <v>130</v>
      </c>
      <c r="L48" s="13" t="s">
        <v>10</v>
      </c>
      <c r="M48" s="13" t="s">
        <v>10</v>
      </c>
      <c r="N48" s="13" t="s">
        <v>10</v>
      </c>
      <c r="O48" s="13" t="s">
        <v>10</v>
      </c>
      <c r="P48" s="13" t="s">
        <v>10</v>
      </c>
      <c r="Q48" s="13" t="s">
        <v>10</v>
      </c>
      <c r="R48" s="13" t="s">
        <v>10</v>
      </c>
      <c r="S48" s="14" t="e" cm="1">
        <f t="array" ref="S48">SUM(LARGE(F48:R48,{1,2,3,4,5,6,7,8,9,10,13}))</f>
        <v>#NUM!</v>
      </c>
      <c r="T48" s="15">
        <f t="shared" si="0"/>
        <v>3</v>
      </c>
      <c r="U48" s="48" t="e" cm="1">
        <f t="array" ref="U48">SUM(LARGE(F48:R48,{1,2,3,4,5,6}))</f>
        <v>#NUM!</v>
      </c>
      <c r="V48" s="14" cm="1">
        <f t="array" ref="V48">SUM(LARGE(F48:R48,{1,2,3}))</f>
        <v>532</v>
      </c>
    </row>
    <row r="49" spans="2:22" ht="48" customHeight="1" thickTop="1" thickBot="1" x14ac:dyDescent="0.4">
      <c r="B49" s="44">
        <v>1</v>
      </c>
      <c r="C49" s="44">
        <v>150</v>
      </c>
      <c r="D49" s="33" t="s">
        <v>61</v>
      </c>
      <c r="E49" s="33" t="s">
        <v>87</v>
      </c>
      <c r="F49" s="13" t="s">
        <v>10</v>
      </c>
      <c r="G49" s="13" t="s">
        <v>10</v>
      </c>
      <c r="H49" s="13" t="s">
        <v>10</v>
      </c>
      <c r="I49" s="12">
        <v>267</v>
      </c>
      <c r="J49" s="13" t="s">
        <v>10</v>
      </c>
      <c r="K49" s="12">
        <v>270</v>
      </c>
      <c r="L49" s="13" t="s">
        <v>10</v>
      </c>
      <c r="M49" s="13" t="s">
        <v>10</v>
      </c>
      <c r="N49" s="13" t="s">
        <v>10</v>
      </c>
      <c r="O49" s="13" t="s">
        <v>10</v>
      </c>
      <c r="P49" s="13" t="s">
        <v>10</v>
      </c>
      <c r="Q49" s="13" t="s">
        <v>10</v>
      </c>
      <c r="R49" s="13" t="s">
        <v>10</v>
      </c>
      <c r="S49" s="14" t="e" cm="1">
        <f t="array" ref="S49">SUM(LARGE(F49:R49,{1,2,3,4,5,6,7,8,9,10,13}))</f>
        <v>#NUM!</v>
      </c>
      <c r="T49" s="15">
        <f t="shared" si="0"/>
        <v>2</v>
      </c>
      <c r="U49" s="48" t="e" cm="1">
        <f t="array" ref="U49">SUM(LARGE(F49:R49,{1,2,3,4,5,6}))</f>
        <v>#NUM!</v>
      </c>
      <c r="V49" s="14" t="e" cm="1">
        <f t="array" ref="V49">SUM(LARGE(F49:R49,{1,2,3}))</f>
        <v>#NUM!</v>
      </c>
    </row>
    <row r="50" spans="2:22" ht="48" customHeight="1" thickTop="1" thickBot="1" x14ac:dyDescent="0.4">
      <c r="B50" s="44">
        <v>1</v>
      </c>
      <c r="C50" s="44">
        <v>150</v>
      </c>
      <c r="D50" s="33" t="s">
        <v>61</v>
      </c>
      <c r="E50" s="36" t="s">
        <v>86</v>
      </c>
      <c r="F50" s="13" t="s">
        <v>10</v>
      </c>
      <c r="G50" s="13" t="s">
        <v>10</v>
      </c>
      <c r="H50" s="13" t="s">
        <v>10</v>
      </c>
      <c r="I50" s="12">
        <v>275</v>
      </c>
      <c r="J50" s="13" t="s">
        <v>10</v>
      </c>
      <c r="K50" s="12">
        <v>130</v>
      </c>
      <c r="L50" s="13" t="s">
        <v>10</v>
      </c>
      <c r="M50" s="13" t="s">
        <v>10</v>
      </c>
      <c r="N50" s="13" t="s">
        <v>10</v>
      </c>
      <c r="O50" s="13" t="s">
        <v>10</v>
      </c>
      <c r="P50" s="13" t="s">
        <v>10</v>
      </c>
      <c r="Q50" s="13" t="s">
        <v>10</v>
      </c>
      <c r="R50" s="13" t="s">
        <v>10</v>
      </c>
      <c r="S50" s="14" t="e" cm="1">
        <f t="array" ref="S50">SUM(LARGE(F50:R50,{1,2,3,4,5,6,7,8,9,10,13}))</f>
        <v>#NUM!</v>
      </c>
      <c r="T50" s="15">
        <f t="shared" si="0"/>
        <v>2</v>
      </c>
      <c r="U50" s="48" t="e" cm="1">
        <f t="array" ref="U50">SUM(LARGE(F50:R50,{1,2,3,4,5,6}))</f>
        <v>#NUM!</v>
      </c>
      <c r="V50" s="14" t="e" cm="1">
        <f t="array" ref="V50">SUM(LARGE(F50:R50,{1,2,3}))</f>
        <v>#NUM!</v>
      </c>
    </row>
    <row r="51" spans="2:22" ht="48" customHeight="1" thickTop="1" thickBot="1" x14ac:dyDescent="0.4">
      <c r="B51" s="44">
        <v>1</v>
      </c>
      <c r="C51" s="44">
        <v>150</v>
      </c>
      <c r="D51" s="33" t="s">
        <v>88</v>
      </c>
      <c r="E51" s="39" t="s">
        <v>89</v>
      </c>
      <c r="F51" s="13" t="s">
        <v>10</v>
      </c>
      <c r="G51" s="12">
        <v>278</v>
      </c>
      <c r="H51" s="13" t="s">
        <v>10</v>
      </c>
      <c r="I51" s="12">
        <v>288</v>
      </c>
      <c r="J51" s="13" t="s">
        <v>10</v>
      </c>
      <c r="K51" s="13" t="s">
        <v>10</v>
      </c>
      <c r="L51" s="13" t="s">
        <v>10</v>
      </c>
      <c r="M51" s="13" t="s">
        <v>10</v>
      </c>
      <c r="N51" s="13" t="s">
        <v>10</v>
      </c>
      <c r="O51" s="13" t="s">
        <v>10</v>
      </c>
      <c r="P51" s="13" t="s">
        <v>10</v>
      </c>
      <c r="Q51" s="13" t="s">
        <v>10</v>
      </c>
      <c r="R51" s="13" t="s">
        <v>10</v>
      </c>
      <c r="S51" s="14" t="e" cm="1">
        <f t="array" ref="S51">SUM(LARGE(F51:R51,{1,2,3,4,5,6,7,8,9,10,13}))</f>
        <v>#NUM!</v>
      </c>
      <c r="T51" s="15">
        <f t="shared" si="0"/>
        <v>2</v>
      </c>
      <c r="U51" s="48" t="e" cm="1">
        <f t="array" ref="U51">SUM(LARGE(F51:R51,{1,2,3,4,5,6}))</f>
        <v>#NUM!</v>
      </c>
      <c r="V51" s="14" t="e" cm="1">
        <f t="array" ref="V51">SUM(LARGE(F51:R51,{1,2,3}))</f>
        <v>#NUM!</v>
      </c>
    </row>
    <row r="52" spans="2:22" ht="48" customHeight="1" thickTop="1" thickBot="1" x14ac:dyDescent="0.4">
      <c r="B52" s="44">
        <v>1</v>
      </c>
      <c r="C52" s="44">
        <v>150</v>
      </c>
      <c r="D52" s="33" t="s">
        <v>90</v>
      </c>
      <c r="E52" s="33" t="s">
        <v>91</v>
      </c>
      <c r="F52" s="13" t="s">
        <v>10</v>
      </c>
      <c r="G52" s="12">
        <v>286</v>
      </c>
      <c r="H52" s="12">
        <v>296</v>
      </c>
      <c r="I52" s="13" t="s">
        <v>10</v>
      </c>
      <c r="J52" s="13" t="s">
        <v>10</v>
      </c>
      <c r="K52" s="13" t="s">
        <v>10</v>
      </c>
      <c r="L52" s="13" t="s">
        <v>10</v>
      </c>
      <c r="M52" s="13" t="s">
        <v>10</v>
      </c>
      <c r="N52" s="13" t="s">
        <v>10</v>
      </c>
      <c r="O52" s="13" t="s">
        <v>10</v>
      </c>
      <c r="P52" s="13" t="s">
        <v>10</v>
      </c>
      <c r="Q52" s="13" t="s">
        <v>10</v>
      </c>
      <c r="R52" s="13" t="s">
        <v>10</v>
      </c>
      <c r="S52" s="14" t="e" cm="1">
        <f t="array" ref="S52">SUM(LARGE(F52:R52,{1,2,3,4,5,6,7,8,9,10,13}))</f>
        <v>#NUM!</v>
      </c>
      <c r="T52" s="15">
        <f t="shared" si="0"/>
        <v>2</v>
      </c>
      <c r="U52" s="48" t="e" cm="1">
        <f t="array" ref="U52">SUM(LARGE(F52:R52,{1,2,3,4,5,6}))</f>
        <v>#NUM!</v>
      </c>
      <c r="V52" s="14" t="e" cm="1">
        <f t="array" ref="V52">SUM(LARGE(F52:R52,{1,2,3}))</f>
        <v>#NUM!</v>
      </c>
    </row>
    <row r="53" spans="2:22" ht="48" customHeight="1" thickTop="1" thickBot="1" x14ac:dyDescent="0.4">
      <c r="B53" s="44">
        <v>1</v>
      </c>
      <c r="C53" s="44">
        <v>150</v>
      </c>
      <c r="D53" s="33" t="s">
        <v>90</v>
      </c>
      <c r="E53" s="33" t="s">
        <v>92</v>
      </c>
      <c r="F53" s="13" t="s">
        <v>10</v>
      </c>
      <c r="G53" s="12">
        <v>285</v>
      </c>
      <c r="H53" s="12">
        <v>138</v>
      </c>
      <c r="I53" s="13" t="s">
        <v>10</v>
      </c>
      <c r="J53" s="13" t="s">
        <v>10</v>
      </c>
      <c r="K53" s="13" t="s">
        <v>10</v>
      </c>
      <c r="L53" s="13" t="s">
        <v>10</v>
      </c>
      <c r="M53" s="13" t="s">
        <v>10</v>
      </c>
      <c r="N53" s="13" t="s">
        <v>10</v>
      </c>
      <c r="O53" s="13" t="s">
        <v>10</v>
      </c>
      <c r="P53" s="13" t="s">
        <v>10</v>
      </c>
      <c r="Q53" s="13" t="s">
        <v>10</v>
      </c>
      <c r="R53" s="13" t="s">
        <v>10</v>
      </c>
      <c r="S53" s="14" t="e" cm="1">
        <f t="array" ref="S53">SUM(LARGE(F53:R53,{1,2,3,4,5,6,7,8,9,10,13}))</f>
        <v>#NUM!</v>
      </c>
      <c r="T53" s="15">
        <f t="shared" si="0"/>
        <v>2</v>
      </c>
      <c r="U53" s="48" t="e" cm="1">
        <f t="array" ref="U53">SUM(LARGE(F53:R53,{1,2,3,4,5,6}))</f>
        <v>#NUM!</v>
      </c>
      <c r="V53" s="14" t="e" cm="1">
        <f t="array" ref="V53">SUM(LARGE(F53:R53,{1,2,3}))</f>
        <v>#NUM!</v>
      </c>
    </row>
    <row r="54" spans="2:22" ht="48" customHeight="1" thickTop="1" thickBot="1" x14ac:dyDescent="0.4">
      <c r="B54" s="44">
        <v>1</v>
      </c>
      <c r="C54" s="44">
        <v>150</v>
      </c>
      <c r="D54" s="33" t="s">
        <v>90</v>
      </c>
      <c r="E54" s="33" t="s">
        <v>93</v>
      </c>
      <c r="F54" s="13" t="s">
        <v>10</v>
      </c>
      <c r="G54" s="13" t="s">
        <v>10</v>
      </c>
      <c r="H54" s="12">
        <v>138</v>
      </c>
      <c r="I54" s="12">
        <v>290</v>
      </c>
      <c r="J54" s="13" t="s">
        <v>10</v>
      </c>
      <c r="K54" s="13" t="s">
        <v>10</v>
      </c>
      <c r="L54" s="13" t="s">
        <v>10</v>
      </c>
      <c r="M54" s="13" t="s">
        <v>10</v>
      </c>
      <c r="N54" s="13" t="s">
        <v>10</v>
      </c>
      <c r="O54" s="13" t="s">
        <v>10</v>
      </c>
      <c r="P54" s="13" t="s">
        <v>10</v>
      </c>
      <c r="Q54" s="13" t="s">
        <v>10</v>
      </c>
      <c r="R54" s="13" t="s">
        <v>10</v>
      </c>
      <c r="S54" s="14" t="e" cm="1">
        <f t="array" ref="S54">SUM(LARGE(F54:R54,{1,2,3,4,5,6,7,8,9,10,13}))</f>
        <v>#NUM!</v>
      </c>
      <c r="T54" s="15">
        <f t="shared" si="0"/>
        <v>2</v>
      </c>
      <c r="U54" s="48" t="e" cm="1">
        <f t="array" ref="U54">SUM(LARGE(F54:R54,{1,2,3,4,5,6}))</f>
        <v>#NUM!</v>
      </c>
      <c r="V54" s="14" t="e" cm="1">
        <f t="array" ref="V54">SUM(LARGE(F54:R54,{1,2,3}))</f>
        <v>#NUM!</v>
      </c>
    </row>
    <row r="55" spans="2:22" ht="48" customHeight="1" thickTop="1" thickBot="1" x14ac:dyDescent="0.4">
      <c r="B55" s="44">
        <v>1</v>
      </c>
      <c r="C55" s="44">
        <v>150</v>
      </c>
      <c r="D55" s="33" t="s">
        <v>90</v>
      </c>
      <c r="E55" s="33" t="s">
        <v>94</v>
      </c>
      <c r="F55" s="13" t="s">
        <v>10</v>
      </c>
      <c r="G55" s="12">
        <v>136</v>
      </c>
      <c r="H55" s="13" t="s">
        <v>10</v>
      </c>
      <c r="I55" s="12">
        <v>281</v>
      </c>
      <c r="J55" s="13" t="s">
        <v>10</v>
      </c>
      <c r="K55" s="13" t="s">
        <v>10</v>
      </c>
      <c r="L55" s="13" t="s">
        <v>10</v>
      </c>
      <c r="M55" s="13" t="s">
        <v>10</v>
      </c>
      <c r="N55" s="13" t="s">
        <v>10</v>
      </c>
      <c r="O55" s="13" t="s">
        <v>10</v>
      </c>
      <c r="P55" s="13" t="s">
        <v>10</v>
      </c>
      <c r="Q55" s="13" t="s">
        <v>10</v>
      </c>
      <c r="R55" s="13" t="s">
        <v>10</v>
      </c>
      <c r="S55" s="14" t="e" cm="1">
        <f t="array" ref="S55">SUM(LARGE(F55:R55,{1,2,3,4,5,6,7,8,9,10,13}))</f>
        <v>#NUM!</v>
      </c>
      <c r="T55" s="15">
        <f t="shared" si="0"/>
        <v>2</v>
      </c>
      <c r="U55" s="48" t="e" cm="1">
        <f t="array" ref="U55">SUM(LARGE(F55:R55,{1,2,3,4,5,6}))</f>
        <v>#NUM!</v>
      </c>
      <c r="V55" s="14" t="e" cm="1">
        <f t="array" ref="V55">SUM(LARGE(F55:R55,{1,2,3}))</f>
        <v>#NUM!</v>
      </c>
    </row>
    <row r="56" spans="2:22" ht="48" customHeight="1" thickTop="1" thickBot="1" x14ac:dyDescent="0.4">
      <c r="B56" s="44">
        <v>1</v>
      </c>
      <c r="C56" s="44">
        <v>150</v>
      </c>
      <c r="D56" s="33" t="s">
        <v>68</v>
      </c>
      <c r="E56" s="33" t="s">
        <v>95</v>
      </c>
      <c r="F56" s="13" t="s">
        <v>10</v>
      </c>
      <c r="G56" s="13" t="s">
        <v>10</v>
      </c>
      <c r="H56" s="13" t="s">
        <v>10</v>
      </c>
      <c r="I56" s="13" t="s">
        <v>10</v>
      </c>
      <c r="J56" s="13" t="s">
        <v>10</v>
      </c>
      <c r="K56" s="13" t="s">
        <v>10</v>
      </c>
      <c r="L56" s="13" t="s">
        <v>10</v>
      </c>
      <c r="M56" s="13" t="s">
        <v>10</v>
      </c>
      <c r="N56" s="13" t="s">
        <v>10</v>
      </c>
      <c r="O56" s="13" t="s">
        <v>10</v>
      </c>
      <c r="P56" s="13" t="s">
        <v>10</v>
      </c>
      <c r="Q56" s="13" t="s">
        <v>10</v>
      </c>
      <c r="R56" s="13" t="s">
        <v>10</v>
      </c>
      <c r="S56" s="14" t="e" cm="1">
        <f t="array" ref="S56">SUM(LARGE(F56:R56,{1,2,3,4,5,6,7,8,9,10,13}))</f>
        <v>#NUM!</v>
      </c>
      <c r="T56" s="15">
        <f t="shared" si="0"/>
        <v>0</v>
      </c>
      <c r="U56" s="48" t="e" cm="1">
        <f t="array" ref="U56">SUM(LARGE(F56:R56,{1,2,3,4,5,6}))</f>
        <v>#NUM!</v>
      </c>
      <c r="V56" s="14" t="e" cm="1">
        <f t="array" ref="V56">SUM(LARGE(F56:R56,{1,2,3}))</f>
        <v>#NUM!</v>
      </c>
    </row>
    <row r="57" spans="2:22" ht="48" customHeight="1" thickTop="1" thickBot="1" x14ac:dyDescent="0.4">
      <c r="B57" s="44">
        <v>1</v>
      </c>
      <c r="C57" s="44">
        <v>150</v>
      </c>
      <c r="D57" s="33" t="s">
        <v>68</v>
      </c>
      <c r="E57" s="33" t="s">
        <v>96</v>
      </c>
      <c r="F57" s="12">
        <v>296</v>
      </c>
      <c r="G57" s="13" t="s">
        <v>10</v>
      </c>
      <c r="H57" s="12">
        <v>138</v>
      </c>
      <c r="I57" s="13" t="s">
        <v>10</v>
      </c>
      <c r="J57" s="13" t="s">
        <v>10</v>
      </c>
      <c r="K57" s="13" t="s">
        <v>10</v>
      </c>
      <c r="L57" s="13" t="s">
        <v>10</v>
      </c>
      <c r="M57" s="13" t="s">
        <v>10</v>
      </c>
      <c r="N57" s="13" t="s">
        <v>10</v>
      </c>
      <c r="O57" s="13" t="s">
        <v>10</v>
      </c>
      <c r="P57" s="13" t="s">
        <v>10</v>
      </c>
      <c r="Q57" s="13" t="s">
        <v>10</v>
      </c>
      <c r="R57" s="13" t="s">
        <v>10</v>
      </c>
      <c r="S57" s="14" t="e" cm="1">
        <f t="array" ref="S57">SUM(LARGE(F57:R57,{1,2,3,4,5,6,7,8,9,10,13}))</f>
        <v>#NUM!</v>
      </c>
      <c r="T57" s="15">
        <f t="shared" si="0"/>
        <v>2</v>
      </c>
      <c r="U57" s="48" t="e" cm="1">
        <f t="array" ref="U57">SUM(LARGE(F57:R57,{1,2,3,4,5,6}))</f>
        <v>#NUM!</v>
      </c>
      <c r="V57" s="14" t="e" cm="1">
        <f t="array" ref="V57">SUM(LARGE(F57:R57,{1,2,3}))</f>
        <v>#NUM!</v>
      </c>
    </row>
    <row r="58" spans="2:22" ht="48" customHeight="1" thickTop="1" thickBot="1" x14ac:dyDescent="0.4">
      <c r="B58" s="44">
        <v>1</v>
      </c>
      <c r="C58" s="44">
        <v>150</v>
      </c>
      <c r="D58" s="33" t="s">
        <v>68</v>
      </c>
      <c r="E58" s="33" t="s">
        <v>97</v>
      </c>
      <c r="F58" s="12">
        <v>282</v>
      </c>
      <c r="G58" s="13" t="s">
        <v>10</v>
      </c>
      <c r="H58" s="12">
        <v>138</v>
      </c>
      <c r="I58" s="13" t="s">
        <v>10</v>
      </c>
      <c r="J58" s="13" t="s">
        <v>10</v>
      </c>
      <c r="K58" s="13" t="s">
        <v>10</v>
      </c>
      <c r="L58" s="13" t="s">
        <v>10</v>
      </c>
      <c r="M58" s="13" t="s">
        <v>10</v>
      </c>
      <c r="N58" s="13" t="s">
        <v>10</v>
      </c>
      <c r="O58" s="13" t="s">
        <v>10</v>
      </c>
      <c r="P58" s="13" t="s">
        <v>10</v>
      </c>
      <c r="Q58" s="13" t="s">
        <v>10</v>
      </c>
      <c r="R58" s="13" t="s">
        <v>10</v>
      </c>
      <c r="S58" s="14" t="e" cm="1">
        <f t="array" ref="S58">SUM(LARGE(F58:R58,{1,2,3,4,5,6,7,8,9,10,13}))</f>
        <v>#NUM!</v>
      </c>
      <c r="T58" s="15">
        <f t="shared" si="0"/>
        <v>2</v>
      </c>
      <c r="U58" s="48" t="e" cm="1">
        <f t="array" ref="U58">SUM(LARGE(F58:R58,{1,2,3,4,5,6}))</f>
        <v>#NUM!</v>
      </c>
      <c r="V58" s="14" t="e" cm="1">
        <f t="array" ref="V58">SUM(LARGE(F58:R58,{1,2,3}))</f>
        <v>#NUM!</v>
      </c>
    </row>
    <row r="59" spans="2:22" ht="48" customHeight="1" thickTop="1" thickBot="1" x14ac:dyDescent="0.4">
      <c r="B59" s="44">
        <v>1</v>
      </c>
      <c r="C59" s="44">
        <v>150</v>
      </c>
      <c r="D59" s="33" t="s">
        <v>98</v>
      </c>
      <c r="E59" s="39" t="s">
        <v>99</v>
      </c>
      <c r="F59" s="13" t="s">
        <v>10</v>
      </c>
      <c r="G59" s="13" t="s">
        <v>10</v>
      </c>
      <c r="H59" s="13" t="s">
        <v>10</v>
      </c>
      <c r="I59" s="12">
        <v>294</v>
      </c>
      <c r="J59" s="13" t="s">
        <v>10</v>
      </c>
      <c r="K59" s="12">
        <v>267</v>
      </c>
      <c r="L59" s="13" t="s">
        <v>10</v>
      </c>
      <c r="M59" s="13" t="s">
        <v>10</v>
      </c>
      <c r="N59" s="13" t="s">
        <v>10</v>
      </c>
      <c r="O59" s="13" t="s">
        <v>10</v>
      </c>
      <c r="P59" s="13" t="s">
        <v>10</v>
      </c>
      <c r="Q59" s="13" t="s">
        <v>10</v>
      </c>
      <c r="R59" s="13" t="s">
        <v>10</v>
      </c>
      <c r="S59" s="14" t="e" cm="1">
        <f t="array" ref="S59">SUM(LARGE(F59:R59,{1,2,3,4,5,6,7,8,9,10,13}))</f>
        <v>#NUM!</v>
      </c>
      <c r="T59" s="15">
        <f t="shared" si="0"/>
        <v>2</v>
      </c>
      <c r="U59" s="48" t="e" cm="1">
        <f t="array" ref="U59">SUM(LARGE(F59:R59,{1,2,3,4,5,6}))</f>
        <v>#NUM!</v>
      </c>
      <c r="V59" s="14" t="e" cm="1">
        <f t="array" ref="V59">SUM(LARGE(F59:R59,{1,2,3}))</f>
        <v>#NUM!</v>
      </c>
    </row>
    <row r="60" spans="2:22" ht="48" customHeight="1" thickTop="1" thickBot="1" x14ac:dyDescent="0.4">
      <c r="B60" s="44">
        <v>1</v>
      </c>
      <c r="C60" s="44">
        <v>150</v>
      </c>
      <c r="D60" s="33" t="s">
        <v>49</v>
      </c>
      <c r="E60" s="33" t="s">
        <v>100</v>
      </c>
      <c r="F60" s="13" t="s">
        <v>10</v>
      </c>
      <c r="G60" s="12">
        <v>294</v>
      </c>
      <c r="H60" s="13" t="s">
        <v>10</v>
      </c>
      <c r="I60" s="12">
        <v>264</v>
      </c>
      <c r="J60" s="13" t="s">
        <v>10</v>
      </c>
      <c r="K60" s="13" t="s">
        <v>10</v>
      </c>
      <c r="L60" s="13" t="s">
        <v>10</v>
      </c>
      <c r="M60" s="13" t="s">
        <v>10</v>
      </c>
      <c r="N60" s="13" t="s">
        <v>10</v>
      </c>
      <c r="O60" s="13" t="s">
        <v>10</v>
      </c>
      <c r="P60" s="13" t="s">
        <v>10</v>
      </c>
      <c r="Q60" s="13" t="s">
        <v>10</v>
      </c>
      <c r="R60" s="13" t="s">
        <v>10</v>
      </c>
      <c r="S60" s="14" t="e" cm="1">
        <f t="array" ref="S60">SUM(LARGE(F60:R60,{1,2,3,4,5,6,7,8,9,10,13}))</f>
        <v>#NUM!</v>
      </c>
      <c r="T60" s="15">
        <f t="shared" si="0"/>
        <v>2</v>
      </c>
      <c r="U60" s="48" t="e" cm="1">
        <f t="array" ref="U60">SUM(LARGE(F60:R60,{1,2,3,4,5,6}))</f>
        <v>#NUM!</v>
      </c>
      <c r="V60" s="14" t="e" cm="1">
        <f t="array" ref="V60">SUM(LARGE(F60:R60,{1,2,3}))</f>
        <v>#NUM!</v>
      </c>
    </row>
    <row r="61" spans="2:22" ht="48" customHeight="1" thickTop="1" thickBot="1" x14ac:dyDescent="0.4">
      <c r="B61" s="44">
        <v>1</v>
      </c>
      <c r="C61" s="44">
        <v>150</v>
      </c>
      <c r="D61" s="33" t="s">
        <v>49</v>
      </c>
      <c r="E61" s="33" t="s">
        <v>101</v>
      </c>
      <c r="F61" s="13" t="s">
        <v>10</v>
      </c>
      <c r="G61" s="12">
        <v>279</v>
      </c>
      <c r="H61" s="13" t="s">
        <v>10</v>
      </c>
      <c r="I61" s="12">
        <v>130</v>
      </c>
      <c r="J61" s="13" t="s">
        <v>10</v>
      </c>
      <c r="K61" s="13" t="s">
        <v>10</v>
      </c>
      <c r="L61" s="13" t="s">
        <v>10</v>
      </c>
      <c r="M61" s="13" t="s">
        <v>10</v>
      </c>
      <c r="N61" s="13" t="s">
        <v>10</v>
      </c>
      <c r="O61" s="13" t="s">
        <v>10</v>
      </c>
      <c r="P61" s="13" t="s">
        <v>10</v>
      </c>
      <c r="Q61" s="13" t="s">
        <v>10</v>
      </c>
      <c r="R61" s="13" t="s">
        <v>10</v>
      </c>
      <c r="S61" s="14" t="e" cm="1">
        <f t="array" ref="S61">SUM(LARGE(F61:R61,{1,2,3,4,5,6,7,8,9,10,13}))</f>
        <v>#NUM!</v>
      </c>
      <c r="T61" s="15">
        <f t="shared" si="0"/>
        <v>2</v>
      </c>
      <c r="U61" s="48" t="e" cm="1">
        <f t="array" ref="U61">SUM(LARGE(F61:R61,{1,2,3,4,5,6}))</f>
        <v>#NUM!</v>
      </c>
      <c r="V61" s="14" t="e" cm="1">
        <f t="array" ref="V61">SUM(LARGE(F61:R61,{1,2,3}))</f>
        <v>#NUM!</v>
      </c>
    </row>
    <row r="62" spans="2:22" ht="48" customHeight="1" thickTop="1" thickBot="1" x14ac:dyDescent="0.4">
      <c r="B62" s="44">
        <v>1</v>
      </c>
      <c r="C62" s="44">
        <v>150</v>
      </c>
      <c r="D62" s="33" t="s">
        <v>49</v>
      </c>
      <c r="E62" s="33" t="s">
        <v>80</v>
      </c>
      <c r="F62" s="13" t="s">
        <v>10</v>
      </c>
      <c r="G62" s="13" t="s">
        <v>10</v>
      </c>
      <c r="H62" s="13" t="s">
        <v>10</v>
      </c>
      <c r="I62" s="12">
        <v>130</v>
      </c>
      <c r="J62" s="12">
        <v>139</v>
      </c>
      <c r="K62" s="13" t="s">
        <v>10</v>
      </c>
      <c r="L62" s="13" t="s">
        <v>10</v>
      </c>
      <c r="M62" s="13" t="s">
        <v>10</v>
      </c>
      <c r="N62" s="13" t="s">
        <v>10</v>
      </c>
      <c r="O62" s="13" t="s">
        <v>10</v>
      </c>
      <c r="P62" s="13" t="s">
        <v>10</v>
      </c>
      <c r="Q62" s="13" t="s">
        <v>10</v>
      </c>
      <c r="R62" s="13" t="s">
        <v>10</v>
      </c>
      <c r="S62" s="14" t="e" cm="1">
        <f t="array" ref="S62">SUM(LARGE(F62:R62,{1,2,3,4,5,6,7,8,9,10,13}))</f>
        <v>#NUM!</v>
      </c>
      <c r="T62" s="15">
        <f t="shared" si="0"/>
        <v>2</v>
      </c>
      <c r="U62" s="48" t="e" cm="1">
        <f t="array" ref="U62">SUM(LARGE(F62:R62,{1,2,3,4,5,6}))</f>
        <v>#NUM!</v>
      </c>
      <c r="V62" s="14" t="e" cm="1">
        <f t="array" ref="V62">SUM(LARGE(F62:R62,{1,2,3}))</f>
        <v>#NUM!</v>
      </c>
    </row>
    <row r="63" spans="2:22" ht="48" customHeight="1" thickTop="1" thickBot="1" x14ac:dyDescent="0.4">
      <c r="B63" s="20"/>
      <c r="C63" s="20"/>
      <c r="D63" s="34" t="s">
        <v>105</v>
      </c>
      <c r="E63" s="34" t="s">
        <v>106</v>
      </c>
      <c r="F63" s="13">
        <v>275</v>
      </c>
      <c r="G63" s="13" t="s">
        <v>10</v>
      </c>
      <c r="H63" s="13" t="s">
        <v>10</v>
      </c>
      <c r="I63" s="13" t="s">
        <v>10</v>
      </c>
      <c r="J63" s="13" t="s">
        <v>10</v>
      </c>
      <c r="K63" s="13" t="s">
        <v>10</v>
      </c>
      <c r="L63" s="13" t="s">
        <v>10</v>
      </c>
      <c r="M63" s="13" t="s">
        <v>10</v>
      </c>
      <c r="N63" s="13" t="s">
        <v>10</v>
      </c>
      <c r="O63" s="13" t="s">
        <v>10</v>
      </c>
      <c r="P63" s="13" t="s">
        <v>10</v>
      </c>
      <c r="Q63" s="13" t="s">
        <v>10</v>
      </c>
      <c r="R63" s="13" t="s">
        <v>10</v>
      </c>
      <c r="S63" s="14" t="e" cm="1">
        <f t="array" ref="S63">SUM(LARGE(F63:R63,{1,2,3,4,5,6,7,8,9,10,13}))</f>
        <v>#NUM!</v>
      </c>
      <c r="T63" s="15">
        <f t="shared" si="0"/>
        <v>1</v>
      </c>
      <c r="U63" s="48" t="e" cm="1">
        <f t="array" ref="U63">SUM(LARGE(F63:R63,{1,2,3,4,5,6}))</f>
        <v>#NUM!</v>
      </c>
      <c r="V63" s="14" t="e" cm="1">
        <f t="array" ref="V63">SUM(LARGE(F63:R63,{1,2,3}))</f>
        <v>#NUM!</v>
      </c>
    </row>
    <row r="64" spans="2:22" ht="48" customHeight="1" thickTop="1" thickBot="1" x14ac:dyDescent="0.4">
      <c r="B64" s="44">
        <v>1</v>
      </c>
      <c r="C64" s="44">
        <v>150</v>
      </c>
      <c r="D64" s="33" t="s">
        <v>75</v>
      </c>
      <c r="E64" s="33" t="s">
        <v>107</v>
      </c>
      <c r="F64" s="12">
        <v>132</v>
      </c>
      <c r="G64" s="13" t="s">
        <v>10</v>
      </c>
      <c r="H64" s="13" t="s">
        <v>10</v>
      </c>
      <c r="I64" s="12">
        <v>266</v>
      </c>
      <c r="J64" s="13" t="s">
        <v>10</v>
      </c>
      <c r="K64" s="13" t="s">
        <v>10</v>
      </c>
      <c r="L64" s="13" t="s">
        <v>10</v>
      </c>
      <c r="M64" s="13" t="s">
        <v>10</v>
      </c>
      <c r="N64" s="13" t="s">
        <v>10</v>
      </c>
      <c r="O64" s="13" t="s">
        <v>10</v>
      </c>
      <c r="P64" s="13" t="s">
        <v>10</v>
      </c>
      <c r="Q64" s="13" t="s">
        <v>10</v>
      </c>
      <c r="R64" s="13" t="s">
        <v>10</v>
      </c>
      <c r="S64" s="14" t="e" cm="1">
        <f t="array" ref="S64">SUM(LARGE(F64:R64,{1,2,3,4,5,6,7,8,9,10,13}))</f>
        <v>#NUM!</v>
      </c>
      <c r="T64" s="15">
        <f t="shared" si="0"/>
        <v>2</v>
      </c>
      <c r="U64" s="48" t="e" cm="1">
        <f t="array" ref="U64">SUM(LARGE(F64:R64,{1,2,3,4,5,6}))</f>
        <v>#NUM!</v>
      </c>
      <c r="V64" s="14" t="e" cm="1">
        <f t="array" ref="V64">SUM(LARGE(F64:R64,{1,2,3}))</f>
        <v>#NUM!</v>
      </c>
    </row>
    <row r="65" spans="2:22" ht="48" customHeight="1" thickTop="1" thickBot="1" x14ac:dyDescent="0.4">
      <c r="B65" s="44">
        <v>1</v>
      </c>
      <c r="C65" s="44">
        <v>150</v>
      </c>
      <c r="D65" s="33" t="s">
        <v>75</v>
      </c>
      <c r="E65" s="33" t="s">
        <v>108</v>
      </c>
      <c r="F65" s="12">
        <v>132</v>
      </c>
      <c r="G65" s="13" t="s">
        <v>10</v>
      </c>
      <c r="H65" s="13" t="s">
        <v>10</v>
      </c>
      <c r="I65" s="12">
        <v>130</v>
      </c>
      <c r="J65" s="13" t="s">
        <v>10</v>
      </c>
      <c r="K65" s="13" t="s">
        <v>10</v>
      </c>
      <c r="L65" s="13" t="s">
        <v>10</v>
      </c>
      <c r="M65" s="13" t="s">
        <v>10</v>
      </c>
      <c r="N65" s="13" t="s">
        <v>10</v>
      </c>
      <c r="O65" s="13" t="s">
        <v>10</v>
      </c>
      <c r="P65" s="13" t="s">
        <v>10</v>
      </c>
      <c r="Q65" s="13" t="s">
        <v>10</v>
      </c>
      <c r="R65" s="13" t="s">
        <v>10</v>
      </c>
      <c r="S65" s="14" t="e" cm="1">
        <f t="array" ref="S65">SUM(LARGE(F65:R65,{1,2,3,4,5,6,7,8,9,10,13}))</f>
        <v>#NUM!</v>
      </c>
      <c r="T65" s="15">
        <f t="shared" si="0"/>
        <v>2</v>
      </c>
      <c r="U65" s="48" t="e" cm="1">
        <f t="array" ref="U65">SUM(LARGE(F65:R65,{1,2,3,4,5,6}))</f>
        <v>#NUM!</v>
      </c>
      <c r="V65" s="14" t="e" cm="1">
        <f t="array" ref="V65">SUM(LARGE(F65:R65,{1,2,3}))</f>
        <v>#NUM!</v>
      </c>
    </row>
    <row r="66" spans="2:22" ht="48" customHeight="1" thickTop="1" thickBot="1" x14ac:dyDescent="0.4">
      <c r="B66" s="44">
        <v>1</v>
      </c>
      <c r="C66" s="44">
        <v>150</v>
      </c>
      <c r="D66" s="33" t="s">
        <v>51</v>
      </c>
      <c r="E66" s="33" t="s">
        <v>109</v>
      </c>
      <c r="F66" s="13" t="s">
        <v>10</v>
      </c>
      <c r="G66" s="13" t="s">
        <v>10</v>
      </c>
      <c r="H66" s="13" t="s">
        <v>10</v>
      </c>
      <c r="I66" s="12">
        <v>130</v>
      </c>
      <c r="J66" s="13" t="s">
        <v>10</v>
      </c>
      <c r="K66" s="12">
        <v>130</v>
      </c>
      <c r="L66" s="13" t="s">
        <v>10</v>
      </c>
      <c r="M66" s="13" t="s">
        <v>10</v>
      </c>
      <c r="N66" s="13" t="s">
        <v>10</v>
      </c>
      <c r="O66" s="13" t="s">
        <v>10</v>
      </c>
      <c r="P66" s="13" t="s">
        <v>10</v>
      </c>
      <c r="Q66" s="13" t="s">
        <v>10</v>
      </c>
      <c r="R66" s="13" t="s">
        <v>10</v>
      </c>
      <c r="S66" s="14" t="e" cm="1">
        <f t="array" ref="S66">SUM(LARGE(F66:R66,{1,2,3,4,5,6,7,8,9,10,13}))</f>
        <v>#NUM!</v>
      </c>
      <c r="T66" s="15">
        <f t="shared" si="0"/>
        <v>2</v>
      </c>
      <c r="U66" s="48" t="e" cm="1">
        <f t="array" ref="U66">SUM(LARGE(F66:R66,{1,2,3,4,5,6}))</f>
        <v>#NUM!</v>
      </c>
      <c r="V66" s="14" t="e" cm="1">
        <f t="array" ref="V66">SUM(LARGE(F66:R66,{1,2,3}))</f>
        <v>#NUM!</v>
      </c>
    </row>
    <row r="67" spans="2:22" ht="48" customHeight="1" thickTop="1" thickBot="1" x14ac:dyDescent="0.4">
      <c r="B67" s="44">
        <v>1</v>
      </c>
      <c r="C67" s="44">
        <v>150</v>
      </c>
      <c r="D67" s="33" t="s">
        <v>45</v>
      </c>
      <c r="E67" s="36" t="s">
        <v>111</v>
      </c>
      <c r="F67" s="13" t="s">
        <v>10</v>
      </c>
      <c r="G67" s="13" t="s">
        <v>10</v>
      </c>
      <c r="H67" s="12">
        <v>278</v>
      </c>
      <c r="I67" s="13" t="s">
        <v>10</v>
      </c>
      <c r="J67" s="13" t="s">
        <v>10</v>
      </c>
      <c r="K67" s="12">
        <v>287</v>
      </c>
      <c r="L67" s="13">
        <v>299</v>
      </c>
      <c r="M67" s="13">
        <v>299</v>
      </c>
      <c r="N67" s="13" t="s">
        <v>10</v>
      </c>
      <c r="O67" s="13" t="s">
        <v>10</v>
      </c>
      <c r="P67" s="13" t="s">
        <v>10</v>
      </c>
      <c r="Q67" s="13" t="s">
        <v>10</v>
      </c>
      <c r="R67" s="13" t="s">
        <v>10</v>
      </c>
      <c r="S67" s="14" t="e" cm="1">
        <f t="array" ref="S67">SUM(LARGE(F67:R67,{1,2,3,4,5,6,7,8,9,10,13}))</f>
        <v>#NUM!</v>
      </c>
      <c r="T67" s="15">
        <f t="shared" si="0"/>
        <v>4</v>
      </c>
      <c r="U67" s="48" t="e" cm="1">
        <f t="array" ref="U67">SUM(LARGE(F67:R67,{1,2,3,4,5,6}))</f>
        <v>#NUM!</v>
      </c>
      <c r="V67" s="14" cm="1">
        <f t="array" ref="V67">SUM(LARGE(F67:R67,{1,2,3}))</f>
        <v>885</v>
      </c>
    </row>
    <row r="68" spans="2:22" ht="48" customHeight="1" thickTop="1" thickBot="1" x14ac:dyDescent="0.4">
      <c r="B68" s="44">
        <v>1</v>
      </c>
      <c r="C68" s="44">
        <v>150</v>
      </c>
      <c r="D68" s="33" t="s">
        <v>73</v>
      </c>
      <c r="E68" s="33" t="s">
        <v>102</v>
      </c>
      <c r="F68" s="13" t="s">
        <v>10</v>
      </c>
      <c r="G68" s="12">
        <v>291</v>
      </c>
      <c r="H68" s="13" t="s">
        <v>10</v>
      </c>
      <c r="I68" s="13" t="s">
        <v>10</v>
      </c>
      <c r="J68" s="13" t="s">
        <v>10</v>
      </c>
      <c r="K68" s="12">
        <v>291</v>
      </c>
      <c r="L68" s="13">
        <v>297</v>
      </c>
      <c r="M68" s="13">
        <v>297</v>
      </c>
      <c r="N68" s="13" t="s">
        <v>10</v>
      </c>
      <c r="O68" s="13" t="s">
        <v>10</v>
      </c>
      <c r="P68" s="13" t="s">
        <v>10</v>
      </c>
      <c r="Q68" s="13" t="s">
        <v>10</v>
      </c>
      <c r="R68" s="13" t="s">
        <v>10</v>
      </c>
      <c r="S68" s="14" t="e" cm="1">
        <f t="array" ref="S68">SUM(LARGE(F68:R68,{1,2,3,4,5,6,7,8,9,10,13}))</f>
        <v>#NUM!</v>
      </c>
      <c r="T68" s="15">
        <f t="shared" si="0"/>
        <v>4</v>
      </c>
      <c r="U68" s="48" t="e" cm="1">
        <f t="array" ref="U68">SUM(LARGE(F68:R68,{1,2,3,4,5,6}))</f>
        <v>#NUM!</v>
      </c>
      <c r="V68" s="14" cm="1">
        <f t="array" ref="V68">SUM(LARGE(F68:R68,{1,2,3}))</f>
        <v>885</v>
      </c>
    </row>
    <row r="69" spans="2:22" ht="48" customHeight="1" thickTop="1" thickBot="1" x14ac:dyDescent="0.4">
      <c r="B69" s="44">
        <v>1</v>
      </c>
      <c r="C69" s="44">
        <v>150</v>
      </c>
      <c r="D69" s="33" t="s">
        <v>68</v>
      </c>
      <c r="E69" s="33" t="s">
        <v>79</v>
      </c>
      <c r="F69" s="13" t="s">
        <v>10</v>
      </c>
      <c r="G69" s="13" t="s">
        <v>10</v>
      </c>
      <c r="H69" s="13" t="s">
        <v>10</v>
      </c>
      <c r="I69" s="12">
        <v>299</v>
      </c>
      <c r="J69" s="12">
        <v>139</v>
      </c>
      <c r="K69" s="13" t="s">
        <v>10</v>
      </c>
      <c r="L69" s="13">
        <v>291</v>
      </c>
      <c r="M69" s="13">
        <v>292</v>
      </c>
      <c r="N69" s="13" t="s">
        <v>10</v>
      </c>
      <c r="O69" s="13" t="s">
        <v>10</v>
      </c>
      <c r="P69" s="13" t="s">
        <v>10</v>
      </c>
      <c r="Q69" s="13" t="s">
        <v>10</v>
      </c>
      <c r="R69" s="13" t="s">
        <v>10</v>
      </c>
      <c r="S69" s="14" t="e" cm="1">
        <f t="array" ref="S69">SUM(LARGE(F69:R69,{1,2,3,4,5,6,7,8,9,10,13}))</f>
        <v>#NUM!</v>
      </c>
      <c r="T69" s="15">
        <f t="shared" si="0"/>
        <v>4</v>
      </c>
      <c r="U69" s="48" t="e" cm="1">
        <f t="array" ref="U69">SUM(LARGE(F69:R69,{1,2,3,4,5,6}))</f>
        <v>#NUM!</v>
      </c>
      <c r="V69" s="14" cm="1">
        <f t="array" ref="V69">SUM(LARGE(F69:R69,{1,2,3}))</f>
        <v>882</v>
      </c>
    </row>
    <row r="70" spans="2:22" ht="48" customHeight="1" thickTop="1" thickBot="1" x14ac:dyDescent="0.4">
      <c r="B70" s="44">
        <v>1</v>
      </c>
      <c r="C70" s="44">
        <v>150</v>
      </c>
      <c r="D70" s="33" t="s">
        <v>45</v>
      </c>
      <c r="E70" s="33" t="s">
        <v>110</v>
      </c>
      <c r="F70" s="13" t="s">
        <v>10</v>
      </c>
      <c r="G70" s="12">
        <v>275</v>
      </c>
      <c r="H70" s="13" t="s">
        <v>10</v>
      </c>
      <c r="I70" s="13" t="s">
        <v>10</v>
      </c>
      <c r="J70" s="13" t="s">
        <v>10</v>
      </c>
      <c r="K70" s="12">
        <v>286</v>
      </c>
      <c r="L70" s="13">
        <v>143</v>
      </c>
      <c r="M70" s="13">
        <v>143</v>
      </c>
      <c r="N70" s="13" t="s">
        <v>10</v>
      </c>
      <c r="O70" s="13" t="s">
        <v>10</v>
      </c>
      <c r="P70" s="13" t="s">
        <v>10</v>
      </c>
      <c r="Q70" s="13" t="s">
        <v>10</v>
      </c>
      <c r="R70" s="13" t="s">
        <v>10</v>
      </c>
      <c r="S70" s="14" t="e" cm="1">
        <f t="array" ref="S70">SUM(LARGE(F70:R70,{1,2,3,4,5,6,7,8,9,10,13}))</f>
        <v>#NUM!</v>
      </c>
      <c r="T70" s="15">
        <f t="shared" si="0"/>
        <v>4</v>
      </c>
      <c r="U70" s="48" t="e" cm="1">
        <f t="array" ref="U70">SUM(LARGE(F70:R70,{1,2,3,4,5,6}))</f>
        <v>#NUM!</v>
      </c>
      <c r="V70" s="14" cm="1">
        <f t="array" ref="V70">SUM(LARGE(F70:R70,{1,2,3}))</f>
        <v>704</v>
      </c>
    </row>
    <row r="71" spans="2:22" ht="48" customHeight="1" thickTop="1" thickBot="1" x14ac:dyDescent="0.4">
      <c r="B71" s="44">
        <v>1</v>
      </c>
      <c r="C71" s="44">
        <v>150</v>
      </c>
      <c r="D71" s="33" t="s">
        <v>83</v>
      </c>
      <c r="E71" s="33" t="s">
        <v>84</v>
      </c>
      <c r="F71" s="13" t="s">
        <v>10</v>
      </c>
      <c r="G71" s="13" t="s">
        <v>10</v>
      </c>
      <c r="H71" s="13" t="s">
        <v>10</v>
      </c>
      <c r="I71" s="13" t="s">
        <v>10</v>
      </c>
      <c r="J71" s="12">
        <v>291</v>
      </c>
      <c r="K71" s="12">
        <v>130</v>
      </c>
      <c r="L71" s="13">
        <v>143</v>
      </c>
      <c r="M71" s="13">
        <v>143</v>
      </c>
      <c r="N71" s="13" t="s">
        <v>10</v>
      </c>
      <c r="O71" s="13" t="s">
        <v>10</v>
      </c>
      <c r="P71" s="13" t="s">
        <v>10</v>
      </c>
      <c r="Q71" s="13" t="s">
        <v>10</v>
      </c>
      <c r="R71" s="13" t="s">
        <v>10</v>
      </c>
      <c r="S71" s="14" t="e" cm="1">
        <f t="array" ref="S71">SUM(LARGE(F71:R71,{1,2,3,4,5,6,7,8,9,10,13}))</f>
        <v>#NUM!</v>
      </c>
      <c r="T71" s="15">
        <f t="shared" si="0"/>
        <v>4</v>
      </c>
      <c r="U71" s="48" t="e" cm="1">
        <f t="array" ref="U71">SUM(LARGE(F71:R71,{1,2,3,4,5,6}))</f>
        <v>#NUM!</v>
      </c>
      <c r="V71" s="14" cm="1">
        <f t="array" ref="V71">SUM(LARGE(F71:R71,{1,2,3}))</f>
        <v>577</v>
      </c>
    </row>
    <row r="72" spans="2:22" ht="48" customHeight="1" thickTop="1" thickBot="1" x14ac:dyDescent="0.4">
      <c r="B72" s="44">
        <v>1</v>
      </c>
      <c r="C72" s="44">
        <v>150</v>
      </c>
      <c r="D72" s="33" t="s">
        <v>64</v>
      </c>
      <c r="E72" s="39" t="s">
        <v>82</v>
      </c>
      <c r="F72" s="13" t="s">
        <v>10</v>
      </c>
      <c r="G72" s="13" t="s">
        <v>10</v>
      </c>
      <c r="H72" s="13" t="s">
        <v>10</v>
      </c>
      <c r="I72" s="13" t="s">
        <v>10</v>
      </c>
      <c r="J72" s="12">
        <v>285</v>
      </c>
      <c r="K72" s="12">
        <v>130</v>
      </c>
      <c r="L72" s="13">
        <v>143</v>
      </c>
      <c r="M72" s="13">
        <v>143</v>
      </c>
      <c r="N72" s="13" t="s">
        <v>10</v>
      </c>
      <c r="O72" s="13" t="s">
        <v>10</v>
      </c>
      <c r="P72" s="13" t="s">
        <v>10</v>
      </c>
      <c r="Q72" s="13" t="s">
        <v>10</v>
      </c>
      <c r="R72" s="13" t="s">
        <v>10</v>
      </c>
      <c r="S72" s="14" t="e" cm="1">
        <f t="array" ref="S72">SUM(LARGE(F72:R72,{1,2,3,4,5,6,7,8,9,10,13}))</f>
        <v>#NUM!</v>
      </c>
      <c r="T72" s="15">
        <f t="shared" si="0"/>
        <v>4</v>
      </c>
      <c r="U72" s="48" t="e" cm="1">
        <f t="array" ref="U72">SUM(LARGE(F72:R72,{1,2,3,4,5,6}))</f>
        <v>#NUM!</v>
      </c>
      <c r="V72" s="14" cm="1">
        <f t="array" ref="V72">SUM(LARGE(F72:R72,{1,2,3}))</f>
        <v>571</v>
      </c>
    </row>
    <row r="73" spans="2:22" ht="48" customHeight="1" thickTop="1" thickBot="1" x14ac:dyDescent="0.4">
      <c r="B73" s="44">
        <v>1</v>
      </c>
      <c r="C73" s="44">
        <v>150</v>
      </c>
      <c r="D73" s="33" t="s">
        <v>73</v>
      </c>
      <c r="E73" s="33" t="s">
        <v>103</v>
      </c>
      <c r="F73" s="13" t="s">
        <v>10</v>
      </c>
      <c r="G73" s="12">
        <v>284</v>
      </c>
      <c r="H73" s="13" t="s">
        <v>10</v>
      </c>
      <c r="I73" s="13" t="s">
        <v>10</v>
      </c>
      <c r="J73" s="13" t="s">
        <v>10</v>
      </c>
      <c r="K73" s="12">
        <v>130</v>
      </c>
      <c r="L73" s="13">
        <v>143</v>
      </c>
      <c r="M73" s="13">
        <v>143</v>
      </c>
      <c r="N73" s="13" t="s">
        <v>10</v>
      </c>
      <c r="O73" s="13" t="s">
        <v>10</v>
      </c>
      <c r="P73" s="13" t="s">
        <v>10</v>
      </c>
      <c r="Q73" s="13" t="s">
        <v>10</v>
      </c>
      <c r="R73" s="13" t="s">
        <v>10</v>
      </c>
      <c r="S73" s="14" t="e" cm="1">
        <f t="array" ref="S73">SUM(LARGE(F73:R73,{1,2,3,4,5,6,7,8,9,10,13}))</f>
        <v>#NUM!</v>
      </c>
      <c r="T73" s="15">
        <f t="shared" ref="T73:T122" si="1">COUNT(F73:R73)</f>
        <v>4</v>
      </c>
      <c r="U73" s="48" t="e" cm="1">
        <f t="array" ref="U73">SUM(LARGE(F73:R73,{1,2,3,4,5,6}))</f>
        <v>#NUM!</v>
      </c>
      <c r="V73" s="14" cm="1">
        <f t="array" ref="V73">SUM(LARGE(F73:R73,{1,2,3}))</f>
        <v>570</v>
      </c>
    </row>
    <row r="74" spans="2:22" ht="48" customHeight="1" thickTop="1" thickBot="1" x14ac:dyDescent="0.4">
      <c r="B74" s="44">
        <v>1</v>
      </c>
      <c r="C74" s="44">
        <v>150</v>
      </c>
      <c r="D74" s="33" t="s">
        <v>73</v>
      </c>
      <c r="E74" s="33" t="s">
        <v>104</v>
      </c>
      <c r="F74" s="13" t="s">
        <v>163</v>
      </c>
      <c r="G74" s="13" t="s">
        <v>10</v>
      </c>
      <c r="H74" s="12">
        <v>138</v>
      </c>
      <c r="I74" s="13" t="s">
        <v>10</v>
      </c>
      <c r="J74" s="13" t="s">
        <v>10</v>
      </c>
      <c r="K74" s="12">
        <v>269</v>
      </c>
      <c r="L74" s="13">
        <v>143</v>
      </c>
      <c r="M74" s="13">
        <v>143</v>
      </c>
      <c r="N74" s="13" t="s">
        <v>10</v>
      </c>
      <c r="O74" s="13" t="s">
        <v>10</v>
      </c>
      <c r="P74" s="13" t="s">
        <v>10</v>
      </c>
      <c r="Q74" s="13" t="s">
        <v>10</v>
      </c>
      <c r="R74" s="13" t="s">
        <v>10</v>
      </c>
      <c r="S74" s="14" t="e" cm="1">
        <f t="array" ref="S74">SUM(LARGE(F74:R74,{1,2,3,4,5,6,7,8,9,10,13}))</f>
        <v>#NUM!</v>
      </c>
      <c r="T74" s="15">
        <f t="shared" si="1"/>
        <v>4</v>
      </c>
      <c r="U74" s="48" t="e" cm="1">
        <f t="array" ref="U74">SUM(LARGE(F74:R74,{1,2,3,4,5,6}))</f>
        <v>#NUM!</v>
      </c>
      <c r="V74" s="14" cm="1">
        <f t="array" ref="V74">SUM(LARGE(F74:R74,{1,2,3}))</f>
        <v>555</v>
      </c>
    </row>
    <row r="75" spans="2:22" ht="48" customHeight="1" thickTop="1" thickBot="1" x14ac:dyDescent="0.4">
      <c r="B75" s="20"/>
      <c r="C75" s="20"/>
      <c r="D75" s="34" t="s">
        <v>45</v>
      </c>
      <c r="E75" s="34" t="s">
        <v>81</v>
      </c>
      <c r="F75" s="13" t="s">
        <v>10</v>
      </c>
      <c r="G75" s="13" t="s">
        <v>10</v>
      </c>
      <c r="H75" s="13" t="s">
        <v>10</v>
      </c>
      <c r="I75" s="12">
        <v>130</v>
      </c>
      <c r="J75" s="12">
        <v>139</v>
      </c>
      <c r="K75" s="13" t="s">
        <v>10</v>
      </c>
      <c r="L75" s="13">
        <v>143</v>
      </c>
      <c r="M75" s="13">
        <v>143</v>
      </c>
      <c r="N75" s="13" t="s">
        <v>10</v>
      </c>
      <c r="O75" s="13" t="s">
        <v>10</v>
      </c>
      <c r="P75" s="13" t="s">
        <v>10</v>
      </c>
      <c r="Q75" s="13" t="s">
        <v>10</v>
      </c>
      <c r="R75" s="13" t="s">
        <v>10</v>
      </c>
      <c r="S75" s="14" t="e" cm="1">
        <f t="array" ref="S75">SUM(LARGE(F75:R75,{1,2,3,4,5,6,7,8,9,10,13}))</f>
        <v>#NUM!</v>
      </c>
      <c r="T75" s="15">
        <f t="shared" si="1"/>
        <v>4</v>
      </c>
      <c r="U75" s="48" t="e" cm="1">
        <f t="array" ref="U75">SUM(LARGE(F75:R75,{1,2,3,4,5,6}))</f>
        <v>#NUM!</v>
      </c>
      <c r="V75" s="14" cm="1">
        <f t="array" ref="V75">SUM(LARGE(F75:R75,{1,2,3}))</f>
        <v>425</v>
      </c>
    </row>
    <row r="76" spans="2:22" ht="48" customHeight="1" thickTop="1" thickBot="1" x14ac:dyDescent="0.4">
      <c r="B76" s="44">
        <v>1</v>
      </c>
      <c r="C76" s="44">
        <v>150</v>
      </c>
      <c r="D76" s="33" t="s">
        <v>43</v>
      </c>
      <c r="E76" s="33" t="s">
        <v>85</v>
      </c>
      <c r="F76" s="13" t="s">
        <v>10</v>
      </c>
      <c r="G76" s="13" t="s">
        <v>10</v>
      </c>
      <c r="H76" s="12">
        <v>283</v>
      </c>
      <c r="I76" s="12">
        <v>130</v>
      </c>
      <c r="J76" s="12">
        <v>293</v>
      </c>
      <c r="K76" s="12">
        <v>278</v>
      </c>
      <c r="L76" s="13">
        <v>298</v>
      </c>
      <c r="M76" s="13">
        <v>298</v>
      </c>
      <c r="N76" s="13" t="s">
        <v>10</v>
      </c>
      <c r="O76" s="13" t="s">
        <v>10</v>
      </c>
      <c r="P76" s="13" t="s">
        <v>10</v>
      </c>
      <c r="Q76" s="13" t="s">
        <v>10</v>
      </c>
      <c r="R76" s="13" t="s">
        <v>10</v>
      </c>
      <c r="S76" s="14" t="e" cm="1">
        <f t="array" ref="S76">SUM(LARGE(F76:R76,{1,2,3,4,5,6,7,8,9,10,13}))</f>
        <v>#NUM!</v>
      </c>
      <c r="T76" s="15">
        <f t="shared" si="1"/>
        <v>6</v>
      </c>
      <c r="U76" s="48" cm="1">
        <f t="array" ref="U76">SUM(LARGE(F76:R76,{1,2,3,4,5,6}))</f>
        <v>1580</v>
      </c>
      <c r="V76" s="14" cm="1">
        <f t="array" ref="V76">SUM(LARGE(F76:R76,{1,2,3}))</f>
        <v>889</v>
      </c>
    </row>
    <row r="77" spans="2:22" ht="48" customHeight="1" thickTop="1" thickBot="1" x14ac:dyDescent="0.4">
      <c r="B77" s="44">
        <v>1</v>
      </c>
      <c r="C77" s="44">
        <v>150</v>
      </c>
      <c r="D77" s="33" t="s">
        <v>61</v>
      </c>
      <c r="E77" s="33" t="s">
        <v>117</v>
      </c>
      <c r="F77" s="13" t="s">
        <v>10</v>
      </c>
      <c r="G77" s="13" t="s">
        <v>10</v>
      </c>
      <c r="H77" s="13" t="s">
        <v>10</v>
      </c>
      <c r="I77" s="12">
        <v>130</v>
      </c>
      <c r="J77" s="13" t="s">
        <v>10</v>
      </c>
      <c r="K77" s="13" t="s">
        <v>10</v>
      </c>
      <c r="L77" s="13" t="s">
        <v>10</v>
      </c>
      <c r="M77" s="13" t="s">
        <v>10</v>
      </c>
      <c r="N77" s="13" t="s">
        <v>10</v>
      </c>
      <c r="O77" s="13" t="s">
        <v>10</v>
      </c>
      <c r="P77" s="13" t="s">
        <v>10</v>
      </c>
      <c r="Q77" s="13" t="s">
        <v>10</v>
      </c>
      <c r="R77" s="13" t="s">
        <v>10</v>
      </c>
      <c r="S77" s="14" t="e" cm="1">
        <f t="array" ref="S77">SUM(LARGE(F77:R77,{1,2,3,4,5,6,7,8,9,10,13}))</f>
        <v>#NUM!</v>
      </c>
      <c r="T77" s="15">
        <f t="shared" si="1"/>
        <v>1</v>
      </c>
      <c r="U77" s="48" t="e" cm="1">
        <f t="array" ref="U77">SUM(LARGE(F77:R77,{1,2,3,4,5,6}))</f>
        <v>#NUM!</v>
      </c>
      <c r="V77" s="14" t="e" cm="1">
        <f t="array" ref="V77">SUM(LARGE(F77:R77,{1,2,3}))</f>
        <v>#NUM!</v>
      </c>
    </row>
    <row r="78" spans="2:22" ht="48" customHeight="1" thickTop="1" thickBot="1" x14ac:dyDescent="0.4">
      <c r="B78" s="44">
        <v>1</v>
      </c>
      <c r="C78" s="44">
        <v>150</v>
      </c>
      <c r="D78" s="33" t="s">
        <v>90</v>
      </c>
      <c r="E78" s="33" t="s">
        <v>118</v>
      </c>
      <c r="F78" s="13" t="s">
        <v>10</v>
      </c>
      <c r="G78" s="13" t="s">
        <v>10</v>
      </c>
      <c r="H78" s="13" t="s">
        <v>10</v>
      </c>
      <c r="I78" s="12">
        <v>278</v>
      </c>
      <c r="J78" s="13" t="s">
        <v>10</v>
      </c>
      <c r="K78" s="13" t="s">
        <v>10</v>
      </c>
      <c r="L78" s="13" t="s">
        <v>10</v>
      </c>
      <c r="M78" s="13" t="s">
        <v>10</v>
      </c>
      <c r="N78" s="13" t="s">
        <v>10</v>
      </c>
      <c r="O78" s="13" t="s">
        <v>10</v>
      </c>
      <c r="P78" s="13" t="s">
        <v>10</v>
      </c>
      <c r="Q78" s="13" t="s">
        <v>10</v>
      </c>
      <c r="R78" s="13" t="s">
        <v>10</v>
      </c>
      <c r="S78" s="14" t="e" cm="1">
        <f t="array" ref="S78">SUM(LARGE(F78:R78,{1,2,3,4,5,6,7,8,9,10,13}))</f>
        <v>#NUM!</v>
      </c>
      <c r="T78" s="15">
        <f t="shared" si="1"/>
        <v>1</v>
      </c>
      <c r="U78" s="48" t="e" cm="1">
        <f t="array" ref="U78">SUM(LARGE(F78:R78,{1,2,3,4,5,6}))</f>
        <v>#NUM!</v>
      </c>
      <c r="V78" s="14" t="e" cm="1">
        <f t="array" ref="V78">SUM(LARGE(F78:R78,{1,2,3}))</f>
        <v>#NUM!</v>
      </c>
    </row>
    <row r="79" spans="2:22" ht="48" customHeight="1" thickTop="1" thickBot="1" x14ac:dyDescent="0.4">
      <c r="B79" s="44">
        <v>1</v>
      </c>
      <c r="C79" s="44">
        <v>150</v>
      </c>
      <c r="D79" s="33" t="s">
        <v>71</v>
      </c>
      <c r="E79" s="33" t="s">
        <v>121</v>
      </c>
      <c r="F79" s="13" t="s">
        <v>10</v>
      </c>
      <c r="G79" s="13" t="s">
        <v>10</v>
      </c>
      <c r="H79" s="12">
        <v>138</v>
      </c>
      <c r="I79" s="13" t="s">
        <v>10</v>
      </c>
      <c r="J79" s="13" t="s">
        <v>10</v>
      </c>
      <c r="K79" s="13" t="s">
        <v>10</v>
      </c>
      <c r="L79" s="13" t="s">
        <v>10</v>
      </c>
      <c r="M79" s="13" t="s">
        <v>10</v>
      </c>
      <c r="N79" s="13" t="s">
        <v>10</v>
      </c>
      <c r="O79" s="13" t="s">
        <v>10</v>
      </c>
      <c r="P79" s="13" t="s">
        <v>10</v>
      </c>
      <c r="Q79" s="13" t="s">
        <v>10</v>
      </c>
      <c r="R79" s="13" t="s">
        <v>10</v>
      </c>
      <c r="S79" s="14" t="e" cm="1">
        <f t="array" ref="S79">SUM(LARGE(F79:R79,{1,2,3,4,5,6,7,8,9,10,13}))</f>
        <v>#NUM!</v>
      </c>
      <c r="T79" s="15">
        <f t="shared" si="1"/>
        <v>1</v>
      </c>
      <c r="U79" s="48" t="e" cm="1">
        <f t="array" ref="U79">SUM(LARGE(F79:R79,{1,2,3,4,5,6}))</f>
        <v>#NUM!</v>
      </c>
      <c r="V79" s="14" t="e" cm="1">
        <f t="array" ref="V79">SUM(LARGE(F79:R79,{1,2,3}))</f>
        <v>#NUM!</v>
      </c>
    </row>
    <row r="80" spans="2:22" ht="48" customHeight="1" thickTop="1" thickBot="1" x14ac:dyDescent="0.4">
      <c r="B80" s="44">
        <v>1</v>
      </c>
      <c r="C80" s="44">
        <v>150</v>
      </c>
      <c r="D80" s="33" t="s">
        <v>71</v>
      </c>
      <c r="E80" s="33" t="s">
        <v>122</v>
      </c>
      <c r="F80" s="13" t="s">
        <v>10</v>
      </c>
      <c r="G80" s="13" t="s">
        <v>10</v>
      </c>
      <c r="H80" s="13" t="s">
        <v>10</v>
      </c>
      <c r="I80" s="12">
        <v>285</v>
      </c>
      <c r="J80" s="13" t="s">
        <v>10</v>
      </c>
      <c r="K80" s="13" t="s">
        <v>10</v>
      </c>
      <c r="L80" s="13" t="s">
        <v>10</v>
      </c>
      <c r="M80" s="13" t="s">
        <v>10</v>
      </c>
      <c r="N80" s="13" t="s">
        <v>10</v>
      </c>
      <c r="O80" s="13" t="s">
        <v>10</v>
      </c>
      <c r="P80" s="13" t="s">
        <v>10</v>
      </c>
      <c r="Q80" s="13" t="s">
        <v>10</v>
      </c>
      <c r="R80" s="13" t="s">
        <v>10</v>
      </c>
      <c r="S80" s="14" t="e" cm="1">
        <f t="array" ref="S80">SUM(LARGE(F80:R80,{1,2,3,4,5,6,7,8,9,10,13}))</f>
        <v>#NUM!</v>
      </c>
      <c r="T80" s="15">
        <f t="shared" si="1"/>
        <v>1</v>
      </c>
      <c r="U80" s="48" t="e" cm="1">
        <f t="array" ref="U80">SUM(LARGE(F80:R80,{1,2,3,4,5,6}))</f>
        <v>#NUM!</v>
      </c>
      <c r="V80" s="14" t="e" cm="1">
        <f t="array" ref="V80">SUM(LARGE(F80:R80,{1,2,3}))</f>
        <v>#NUM!</v>
      </c>
    </row>
    <row r="81" spans="2:22" ht="48" customHeight="1" thickTop="1" thickBot="1" x14ac:dyDescent="0.4">
      <c r="B81" s="20"/>
      <c r="C81" s="20"/>
      <c r="D81" s="34" t="s">
        <v>71</v>
      </c>
      <c r="E81" s="34" t="s">
        <v>174</v>
      </c>
      <c r="F81" s="13" t="s">
        <v>10</v>
      </c>
      <c r="G81" s="13" t="s">
        <v>10</v>
      </c>
      <c r="H81" s="13" t="s">
        <v>10</v>
      </c>
      <c r="I81" s="12">
        <v>274</v>
      </c>
      <c r="J81" s="13" t="s">
        <v>10</v>
      </c>
      <c r="K81" s="13" t="s">
        <v>10</v>
      </c>
      <c r="L81" s="13">
        <v>293</v>
      </c>
      <c r="M81" s="13" t="s">
        <v>10</v>
      </c>
      <c r="N81" s="13" t="s">
        <v>10</v>
      </c>
      <c r="O81" s="13" t="s">
        <v>10</v>
      </c>
      <c r="P81" s="13" t="s">
        <v>10</v>
      </c>
      <c r="Q81" s="13" t="s">
        <v>10</v>
      </c>
      <c r="R81" s="13" t="s">
        <v>10</v>
      </c>
      <c r="S81" s="14" t="e" cm="1">
        <f t="array" ref="S81">SUM(LARGE(F81:R81,{1,2,3,4,5,6,7,8,9,10,13}))</f>
        <v>#NUM!</v>
      </c>
      <c r="T81" s="15">
        <f t="shared" si="1"/>
        <v>2</v>
      </c>
      <c r="U81" s="48" t="e" cm="1">
        <f t="array" ref="U81">SUM(LARGE(F81:R81,{1,2,3,4,5,6}))</f>
        <v>#NUM!</v>
      </c>
      <c r="V81" s="14" t="e" cm="1">
        <f t="array" ref="V81">SUM(LARGE(F81:R81,{1,2,3}))</f>
        <v>#NUM!</v>
      </c>
    </row>
    <row r="82" spans="2:22" ht="48" customHeight="1" thickTop="1" thickBot="1" x14ac:dyDescent="0.4">
      <c r="B82" s="44">
        <v>1</v>
      </c>
      <c r="C82" s="44">
        <v>150</v>
      </c>
      <c r="D82" s="33" t="s">
        <v>29</v>
      </c>
      <c r="E82" s="37" t="s">
        <v>170</v>
      </c>
      <c r="F82" s="13">
        <v>132</v>
      </c>
      <c r="G82" s="13" t="s">
        <v>10</v>
      </c>
      <c r="H82" s="13" t="s">
        <v>10</v>
      </c>
      <c r="I82" s="13" t="s">
        <v>10</v>
      </c>
      <c r="J82" s="13" t="s">
        <v>10</v>
      </c>
      <c r="K82" s="13" t="s">
        <v>10</v>
      </c>
      <c r="L82" s="13" t="s">
        <v>10</v>
      </c>
      <c r="M82" s="13" t="s">
        <v>10</v>
      </c>
      <c r="N82" s="13" t="s">
        <v>10</v>
      </c>
      <c r="O82" s="13" t="s">
        <v>10</v>
      </c>
      <c r="P82" s="13" t="s">
        <v>10</v>
      </c>
      <c r="Q82" s="13" t="s">
        <v>10</v>
      </c>
      <c r="R82" s="13" t="s">
        <v>10</v>
      </c>
      <c r="S82" s="14" t="e" cm="1">
        <f t="array" ref="S82">SUM(LARGE(F82:R82,{1,2,3,4,5,6,7,8,9,10,13}))</f>
        <v>#NUM!</v>
      </c>
      <c r="T82" s="15">
        <f t="shared" si="1"/>
        <v>1</v>
      </c>
      <c r="U82" s="48" t="e" cm="1">
        <f t="array" ref="U82">SUM(LARGE(F82:R82,{1,2,3,4,5,6}))</f>
        <v>#NUM!</v>
      </c>
      <c r="V82" s="14" t="e" cm="1">
        <f t="array" ref="V82">SUM(LARGE(F82:R82,{1,2,3}))</f>
        <v>#NUM!</v>
      </c>
    </row>
    <row r="83" spans="2:22" ht="48" customHeight="1" thickTop="1" thickBot="1" x14ac:dyDescent="0.4">
      <c r="B83" s="44">
        <v>1</v>
      </c>
      <c r="C83" s="44">
        <v>150</v>
      </c>
      <c r="D83" s="33" t="s">
        <v>66</v>
      </c>
      <c r="E83" s="33" t="s">
        <v>112</v>
      </c>
      <c r="F83" s="13" t="s">
        <v>10</v>
      </c>
      <c r="G83" s="13" t="s">
        <v>10</v>
      </c>
      <c r="H83" s="13" t="s">
        <v>10</v>
      </c>
      <c r="I83" s="13" t="s">
        <v>10</v>
      </c>
      <c r="J83" s="12">
        <v>139</v>
      </c>
      <c r="K83" s="13" t="s">
        <v>10</v>
      </c>
      <c r="L83" s="13" t="s">
        <v>10</v>
      </c>
      <c r="M83" s="13" t="s">
        <v>10</v>
      </c>
      <c r="N83" s="13" t="s">
        <v>10</v>
      </c>
      <c r="O83" s="13" t="s">
        <v>10</v>
      </c>
      <c r="P83" s="13" t="s">
        <v>10</v>
      </c>
      <c r="Q83" s="13" t="s">
        <v>10</v>
      </c>
      <c r="R83" s="13" t="s">
        <v>10</v>
      </c>
      <c r="S83" s="14" t="e" cm="1">
        <f t="array" ref="S83">SUM(LARGE(F83:R83,{1,2,3,4,5,6,7,8,9,10,13}))</f>
        <v>#NUM!</v>
      </c>
      <c r="T83" s="15">
        <f t="shared" si="1"/>
        <v>1</v>
      </c>
      <c r="U83" s="48" t="e" cm="1">
        <f t="array" ref="U83">SUM(LARGE(F83:R83,{1,2,3,4,5,6}))</f>
        <v>#NUM!</v>
      </c>
      <c r="V83" s="14" t="e" cm="1">
        <f t="array" ref="V83">SUM(LARGE(F83:R83,{1,2,3}))</f>
        <v>#NUM!</v>
      </c>
    </row>
    <row r="84" spans="2:22" ht="48" customHeight="1" thickTop="1" thickBot="1" x14ac:dyDescent="0.4">
      <c r="B84" s="44">
        <v>1</v>
      </c>
      <c r="C84" s="44">
        <v>150</v>
      </c>
      <c r="D84" s="33" t="s">
        <v>123</v>
      </c>
      <c r="E84" s="33" t="s">
        <v>124</v>
      </c>
      <c r="F84" s="13" t="s">
        <v>10</v>
      </c>
      <c r="G84" s="13" t="s">
        <v>10</v>
      </c>
      <c r="H84" s="13" t="s">
        <v>10</v>
      </c>
      <c r="I84" s="13" t="s">
        <v>10</v>
      </c>
      <c r="J84" s="13" t="s">
        <v>10</v>
      </c>
      <c r="K84" s="12">
        <v>294</v>
      </c>
      <c r="L84" s="13" t="s">
        <v>10</v>
      </c>
      <c r="M84" s="13" t="s">
        <v>10</v>
      </c>
      <c r="N84" s="13" t="s">
        <v>10</v>
      </c>
      <c r="O84" s="13" t="s">
        <v>10</v>
      </c>
      <c r="P84" s="13" t="s">
        <v>10</v>
      </c>
      <c r="Q84" s="13" t="s">
        <v>10</v>
      </c>
      <c r="R84" s="13" t="s">
        <v>10</v>
      </c>
      <c r="S84" s="14" t="e" cm="1">
        <f t="array" ref="S84">SUM(LARGE(F84:R84,{1,2,3,4,5,6,7,8,9,10,13}))</f>
        <v>#NUM!</v>
      </c>
      <c r="T84" s="15">
        <f t="shared" si="1"/>
        <v>1</v>
      </c>
      <c r="U84" s="48" t="e" cm="1">
        <f t="array" ref="U84">SUM(LARGE(F84:R84,{1,2,3,4,5,6}))</f>
        <v>#NUM!</v>
      </c>
      <c r="V84" s="14" t="e" cm="1">
        <f t="array" ref="V84">SUM(LARGE(F84:R84,{1,2,3}))</f>
        <v>#NUM!</v>
      </c>
    </row>
    <row r="85" spans="2:22" ht="48" customHeight="1" thickTop="1" thickBot="1" x14ac:dyDescent="0.4">
      <c r="B85" s="44">
        <v>1</v>
      </c>
      <c r="C85" s="44">
        <v>150</v>
      </c>
      <c r="D85" s="33" t="s">
        <v>125</v>
      </c>
      <c r="E85" s="33" t="s">
        <v>126</v>
      </c>
      <c r="F85" s="13" t="s">
        <v>10</v>
      </c>
      <c r="G85" s="12">
        <v>136</v>
      </c>
      <c r="H85" s="13" t="s">
        <v>10</v>
      </c>
      <c r="I85" s="13" t="s">
        <v>10</v>
      </c>
      <c r="J85" s="13" t="s">
        <v>10</v>
      </c>
      <c r="K85" s="13" t="s">
        <v>10</v>
      </c>
      <c r="L85" s="13" t="s">
        <v>10</v>
      </c>
      <c r="M85" s="13" t="s">
        <v>10</v>
      </c>
      <c r="N85" s="13" t="s">
        <v>10</v>
      </c>
      <c r="O85" s="13" t="s">
        <v>10</v>
      </c>
      <c r="P85" s="13" t="s">
        <v>10</v>
      </c>
      <c r="Q85" s="13" t="s">
        <v>10</v>
      </c>
      <c r="R85" s="13" t="s">
        <v>10</v>
      </c>
      <c r="S85" s="14" t="e" cm="1">
        <f t="array" ref="S85">SUM(LARGE(F85:R85,{1,2,3,4,5,6,7,8,9,10,13}))</f>
        <v>#NUM!</v>
      </c>
      <c r="T85" s="15">
        <f t="shared" si="1"/>
        <v>1</v>
      </c>
      <c r="U85" s="48" t="e" cm="1">
        <f t="array" ref="U85">SUM(LARGE(F85:R85,{1,2,3,4,5,6}))</f>
        <v>#NUM!</v>
      </c>
      <c r="V85" s="14" t="e" cm="1">
        <f t="array" ref="V85">SUM(LARGE(F85:R85,{1,2,3}))</f>
        <v>#NUM!</v>
      </c>
    </row>
    <row r="86" spans="2:22" ht="48" customHeight="1" thickTop="1" thickBot="1" x14ac:dyDescent="0.4">
      <c r="B86" s="44">
        <v>1</v>
      </c>
      <c r="C86" s="44">
        <v>150</v>
      </c>
      <c r="D86" s="33" t="s">
        <v>49</v>
      </c>
      <c r="E86" s="33" t="s">
        <v>127</v>
      </c>
      <c r="F86" s="13" t="s">
        <v>10</v>
      </c>
      <c r="G86" s="13" t="s">
        <v>10</v>
      </c>
      <c r="H86" s="13" t="s">
        <v>10</v>
      </c>
      <c r="I86" s="12">
        <v>130</v>
      </c>
      <c r="J86" s="13" t="s">
        <v>10</v>
      </c>
      <c r="K86" s="13" t="s">
        <v>10</v>
      </c>
      <c r="L86" s="13" t="s">
        <v>10</v>
      </c>
      <c r="M86" s="13" t="s">
        <v>10</v>
      </c>
      <c r="N86" s="13" t="s">
        <v>10</v>
      </c>
      <c r="O86" s="13" t="s">
        <v>10</v>
      </c>
      <c r="P86" s="13" t="s">
        <v>10</v>
      </c>
      <c r="Q86" s="13" t="s">
        <v>10</v>
      </c>
      <c r="R86" s="13" t="s">
        <v>10</v>
      </c>
      <c r="S86" s="14" t="e" cm="1">
        <f t="array" ref="S86">SUM(LARGE(F86:R86,{1,2,3,4,5,6,7,8,9,10,13}))</f>
        <v>#NUM!</v>
      </c>
      <c r="T86" s="15">
        <f t="shared" si="1"/>
        <v>1</v>
      </c>
      <c r="U86" s="48" t="e" cm="1">
        <f t="array" ref="U86">SUM(LARGE(F86:R86,{1,2,3,4,5,6}))</f>
        <v>#NUM!</v>
      </c>
      <c r="V86" s="14" t="e" cm="1">
        <f t="array" ref="V86">SUM(LARGE(F86:R86,{1,2,3}))</f>
        <v>#NUM!</v>
      </c>
    </row>
    <row r="87" spans="2:22" ht="48" customHeight="1" thickTop="1" thickBot="1" x14ac:dyDescent="0.4">
      <c r="B87" s="44">
        <v>1</v>
      </c>
      <c r="C87" s="44">
        <v>150</v>
      </c>
      <c r="D87" s="33" t="s">
        <v>43</v>
      </c>
      <c r="E87" s="33" t="s">
        <v>129</v>
      </c>
      <c r="F87" s="13" t="s">
        <v>10</v>
      </c>
      <c r="G87" s="13" t="s">
        <v>10</v>
      </c>
      <c r="H87" s="12">
        <v>138</v>
      </c>
      <c r="I87" s="13" t="s">
        <v>10</v>
      </c>
      <c r="J87" s="13" t="s">
        <v>10</v>
      </c>
      <c r="K87" s="13" t="s">
        <v>10</v>
      </c>
      <c r="L87" s="13" t="s">
        <v>10</v>
      </c>
      <c r="M87" s="13" t="s">
        <v>10</v>
      </c>
      <c r="N87" s="13" t="s">
        <v>10</v>
      </c>
      <c r="O87" s="13" t="s">
        <v>10</v>
      </c>
      <c r="P87" s="13" t="s">
        <v>10</v>
      </c>
      <c r="Q87" s="13" t="s">
        <v>10</v>
      </c>
      <c r="R87" s="13" t="s">
        <v>10</v>
      </c>
      <c r="S87" s="14" t="e" cm="1">
        <f t="array" ref="S87">SUM(LARGE(F87:R87,{1,2,3,4,5,6,7,8,9,10,13}))</f>
        <v>#NUM!</v>
      </c>
      <c r="T87" s="15">
        <f t="shared" si="1"/>
        <v>1</v>
      </c>
      <c r="U87" s="48" t="e" cm="1">
        <f t="array" ref="U87">SUM(LARGE(F87:R87,{1,2,3,4,5,6}))</f>
        <v>#NUM!</v>
      </c>
      <c r="V87" s="14" t="e" cm="1">
        <f t="array" ref="V87">SUM(LARGE(F87:R87,{1,2,3}))</f>
        <v>#NUM!</v>
      </c>
    </row>
    <row r="88" spans="2:22" ht="48" customHeight="1" thickTop="1" thickBot="1" x14ac:dyDescent="0.4">
      <c r="B88" s="20"/>
      <c r="C88" s="20"/>
      <c r="D88" s="34" t="s">
        <v>43</v>
      </c>
      <c r="E88" s="34" t="s">
        <v>128</v>
      </c>
      <c r="F88" s="13" t="s">
        <v>10</v>
      </c>
      <c r="G88" s="13" t="s">
        <v>10</v>
      </c>
      <c r="H88" s="13" t="s">
        <v>10</v>
      </c>
      <c r="I88" s="13" t="s">
        <v>10</v>
      </c>
      <c r="J88" s="13" t="s">
        <v>10</v>
      </c>
      <c r="K88" s="12">
        <v>130</v>
      </c>
      <c r="L88" s="13" t="s">
        <v>10</v>
      </c>
      <c r="M88" s="13" t="s">
        <v>10</v>
      </c>
      <c r="N88" s="13" t="s">
        <v>10</v>
      </c>
      <c r="O88" s="13" t="s">
        <v>10</v>
      </c>
      <c r="P88" s="13" t="s">
        <v>10</v>
      </c>
      <c r="Q88" s="13" t="s">
        <v>10</v>
      </c>
      <c r="R88" s="13" t="s">
        <v>10</v>
      </c>
      <c r="S88" s="14" t="e" cm="1">
        <f t="array" ref="S88">SUM(LARGE(F88:R88,{1,2,3,4,5,6,7,8,9,10,13}))</f>
        <v>#NUM!</v>
      </c>
      <c r="T88" s="15">
        <f t="shared" si="1"/>
        <v>1</v>
      </c>
      <c r="U88" s="48" t="e" cm="1">
        <f t="array" ref="U88">SUM(LARGE(F88:R88,{1,2,3,4,5,6}))</f>
        <v>#NUM!</v>
      </c>
      <c r="V88" s="14" t="e" cm="1">
        <f t="array" ref="V88">SUM(LARGE(F88:R88,{1,2,3}))</f>
        <v>#NUM!</v>
      </c>
    </row>
    <row r="89" spans="2:22" ht="48" customHeight="1" thickTop="1" thickBot="1" x14ac:dyDescent="0.4">
      <c r="B89" s="20"/>
      <c r="C89" s="20"/>
      <c r="D89" s="34" t="s">
        <v>130</v>
      </c>
      <c r="E89" s="34" t="s">
        <v>131</v>
      </c>
      <c r="F89" s="13" t="s">
        <v>10</v>
      </c>
      <c r="G89" s="13" t="s">
        <v>10</v>
      </c>
      <c r="H89" s="13" t="s">
        <v>10</v>
      </c>
      <c r="I89" s="13" t="s">
        <v>10</v>
      </c>
      <c r="J89" s="13" t="s">
        <v>10</v>
      </c>
      <c r="K89" s="12">
        <v>263</v>
      </c>
      <c r="L89" s="13" t="s">
        <v>10</v>
      </c>
      <c r="M89" s="13" t="s">
        <v>10</v>
      </c>
      <c r="N89" s="13" t="s">
        <v>10</v>
      </c>
      <c r="O89" s="13" t="s">
        <v>10</v>
      </c>
      <c r="P89" s="13" t="s">
        <v>10</v>
      </c>
      <c r="Q89" s="13" t="s">
        <v>10</v>
      </c>
      <c r="R89" s="13" t="s">
        <v>10</v>
      </c>
      <c r="S89" s="14" t="e" cm="1">
        <f t="array" ref="S89">SUM(LARGE(F89:R89,{1,2,3,4,5,6,7,8,9,10,13}))</f>
        <v>#NUM!</v>
      </c>
      <c r="T89" s="15">
        <f t="shared" si="1"/>
        <v>1</v>
      </c>
      <c r="U89" s="48" t="e" cm="1">
        <f t="array" ref="U89">SUM(LARGE(F89:R89,{1,2,3,4,5,6}))</f>
        <v>#NUM!</v>
      </c>
      <c r="V89" s="14" t="e" cm="1">
        <f t="array" ref="V89">SUM(LARGE(F89:R89,{1,2,3}))</f>
        <v>#NUM!</v>
      </c>
    </row>
    <row r="90" spans="2:22" ht="48" customHeight="1" thickTop="1" thickBot="1" x14ac:dyDescent="0.4">
      <c r="B90" s="20"/>
      <c r="C90" s="20"/>
      <c r="D90" s="34" t="s">
        <v>130</v>
      </c>
      <c r="E90" s="52" t="s">
        <v>132</v>
      </c>
      <c r="F90" s="13" t="s">
        <v>10</v>
      </c>
      <c r="G90" s="13" t="s">
        <v>10</v>
      </c>
      <c r="H90" s="13" t="s">
        <v>10</v>
      </c>
      <c r="I90" s="13" t="s">
        <v>10</v>
      </c>
      <c r="J90" s="13" t="s">
        <v>10</v>
      </c>
      <c r="K90" s="12">
        <v>130</v>
      </c>
      <c r="L90" s="13" t="s">
        <v>10</v>
      </c>
      <c r="M90" s="13" t="s">
        <v>10</v>
      </c>
      <c r="N90" s="13" t="s">
        <v>10</v>
      </c>
      <c r="O90" s="13" t="s">
        <v>10</v>
      </c>
      <c r="P90" s="13" t="s">
        <v>10</v>
      </c>
      <c r="Q90" s="13" t="s">
        <v>10</v>
      </c>
      <c r="R90" s="13" t="s">
        <v>10</v>
      </c>
      <c r="S90" s="14" t="e" cm="1">
        <f t="array" ref="S90">SUM(LARGE(F90:R90,{1,2,3,4,5,6,7,8,9,10,13}))</f>
        <v>#NUM!</v>
      </c>
      <c r="T90" s="15">
        <f t="shared" si="1"/>
        <v>1</v>
      </c>
      <c r="U90" s="48" t="e" cm="1">
        <f t="array" ref="U90">SUM(LARGE(F90:R90,{1,2,3,4,5,6}))</f>
        <v>#NUM!</v>
      </c>
      <c r="V90" s="14" t="e" cm="1">
        <f t="array" ref="V90">SUM(LARGE(F90:R90,{1,2,3}))</f>
        <v>#NUM!</v>
      </c>
    </row>
    <row r="91" spans="2:22" ht="48" customHeight="1" thickTop="1" thickBot="1" x14ac:dyDescent="0.4">
      <c r="B91" s="44">
        <v>1</v>
      </c>
      <c r="C91" s="44">
        <v>150</v>
      </c>
      <c r="D91" s="33" t="s">
        <v>75</v>
      </c>
      <c r="E91" s="33" t="s">
        <v>133</v>
      </c>
      <c r="F91" s="43">
        <v>286</v>
      </c>
      <c r="G91" s="13" t="s">
        <v>10</v>
      </c>
      <c r="H91" s="13" t="s">
        <v>10</v>
      </c>
      <c r="I91" s="12">
        <v>298</v>
      </c>
      <c r="J91" s="13" t="s">
        <v>10</v>
      </c>
      <c r="K91" s="13" t="s">
        <v>10</v>
      </c>
      <c r="L91" s="13" t="s">
        <v>10</v>
      </c>
      <c r="M91" s="13" t="s">
        <v>10</v>
      </c>
      <c r="N91" s="13" t="s">
        <v>10</v>
      </c>
      <c r="O91" s="13" t="s">
        <v>10</v>
      </c>
      <c r="P91" s="13" t="s">
        <v>10</v>
      </c>
      <c r="Q91" s="13" t="s">
        <v>10</v>
      </c>
      <c r="R91" s="13" t="s">
        <v>10</v>
      </c>
      <c r="S91" s="14" t="e" cm="1">
        <f t="array" ref="S91">SUM(LARGE(F91:R91,{1,2,3,4,5,6,7,8,9,10,13}))</f>
        <v>#NUM!</v>
      </c>
      <c r="T91" s="15">
        <f t="shared" si="1"/>
        <v>2</v>
      </c>
      <c r="U91" s="48" t="e" cm="1">
        <f t="array" ref="U91">SUM(LARGE(F91:R91,{1,2,3,4,5,6}))</f>
        <v>#NUM!</v>
      </c>
      <c r="V91" s="14" t="e" cm="1">
        <f t="array" ref="V91">SUM(LARGE(F91:R91,{1,2,3}))</f>
        <v>#NUM!</v>
      </c>
    </row>
    <row r="92" spans="2:22" ht="48" customHeight="1" thickTop="1" thickBot="1" x14ac:dyDescent="0.4">
      <c r="B92" s="44">
        <v>1</v>
      </c>
      <c r="C92" s="44">
        <v>150</v>
      </c>
      <c r="D92" s="33" t="s">
        <v>75</v>
      </c>
      <c r="E92" s="33" t="s">
        <v>134</v>
      </c>
      <c r="F92" s="13" t="s">
        <v>10</v>
      </c>
      <c r="G92" s="13" t="s">
        <v>10</v>
      </c>
      <c r="H92" s="13" t="s">
        <v>10</v>
      </c>
      <c r="I92" s="12">
        <v>130</v>
      </c>
      <c r="J92" s="13" t="s">
        <v>10</v>
      </c>
      <c r="K92" s="13" t="s">
        <v>10</v>
      </c>
      <c r="L92" s="13" t="s">
        <v>10</v>
      </c>
      <c r="M92" s="13" t="s">
        <v>10</v>
      </c>
      <c r="N92" s="13" t="s">
        <v>10</v>
      </c>
      <c r="O92" s="13" t="s">
        <v>10</v>
      </c>
      <c r="P92" s="13" t="s">
        <v>10</v>
      </c>
      <c r="Q92" s="13" t="s">
        <v>10</v>
      </c>
      <c r="R92" s="13" t="s">
        <v>10</v>
      </c>
      <c r="S92" s="14" t="e" cm="1">
        <f t="array" ref="S92">SUM(LARGE(F92:R92,{1,2,3,4,5,6,7,8,9,10,13}))</f>
        <v>#NUM!</v>
      </c>
      <c r="T92" s="15">
        <f t="shared" si="1"/>
        <v>1</v>
      </c>
      <c r="U92" s="48" t="e" cm="1">
        <f t="array" ref="U92">SUM(LARGE(F92:R92,{1,2,3,4,5,6}))</f>
        <v>#NUM!</v>
      </c>
      <c r="V92" s="14" t="e" cm="1">
        <f t="array" ref="V92">SUM(LARGE(F92:R92,{1,2,3}))</f>
        <v>#NUM!</v>
      </c>
    </row>
    <row r="93" spans="2:22" ht="48" customHeight="1" thickTop="1" thickBot="1" x14ac:dyDescent="0.4">
      <c r="B93" s="20"/>
      <c r="C93" s="20"/>
      <c r="D93" s="40" t="s">
        <v>135</v>
      </c>
      <c r="E93" s="40" t="s">
        <v>136</v>
      </c>
      <c r="F93" s="13" t="s">
        <v>10</v>
      </c>
      <c r="G93" s="13" t="s">
        <v>10</v>
      </c>
      <c r="H93" s="13" t="s">
        <v>10</v>
      </c>
      <c r="I93" s="13" t="s">
        <v>10</v>
      </c>
      <c r="J93" s="13" t="s">
        <v>10</v>
      </c>
      <c r="K93" s="12">
        <v>300</v>
      </c>
      <c r="L93" s="13" t="s">
        <v>10</v>
      </c>
      <c r="M93" s="13" t="s">
        <v>10</v>
      </c>
      <c r="N93" s="13" t="s">
        <v>10</v>
      </c>
      <c r="O93" s="13" t="s">
        <v>10</v>
      </c>
      <c r="P93" s="13" t="s">
        <v>10</v>
      </c>
      <c r="Q93" s="13" t="s">
        <v>10</v>
      </c>
      <c r="R93" s="13" t="s">
        <v>10</v>
      </c>
      <c r="S93" s="14" t="e" cm="1">
        <f t="array" ref="S93">SUM(LARGE(F93:R93,{1,2,3,4,5,6,7,8,9,10,13}))</f>
        <v>#NUM!</v>
      </c>
      <c r="T93" s="15">
        <f t="shared" si="1"/>
        <v>1</v>
      </c>
      <c r="U93" s="48" t="e" cm="1">
        <f t="array" ref="U93">SUM(LARGE(F93:R93,{1,2,3,4,5,6}))</f>
        <v>#NUM!</v>
      </c>
      <c r="V93" s="14" t="e" cm="1">
        <f t="array" ref="V93">SUM(LARGE(F93:R93,{1,2,3}))</f>
        <v>#NUM!</v>
      </c>
    </row>
    <row r="94" spans="2:22" ht="48" customHeight="1" thickTop="1" thickBot="1" x14ac:dyDescent="0.4">
      <c r="B94" s="20"/>
      <c r="C94" s="20"/>
      <c r="D94" s="40" t="s">
        <v>135</v>
      </c>
      <c r="E94" s="40" t="s">
        <v>137</v>
      </c>
      <c r="F94" s="13" t="s">
        <v>10</v>
      </c>
      <c r="G94" s="13" t="s">
        <v>10</v>
      </c>
      <c r="H94" s="13" t="s">
        <v>10</v>
      </c>
      <c r="I94" s="13" t="s">
        <v>10</v>
      </c>
      <c r="J94" s="13" t="s">
        <v>10</v>
      </c>
      <c r="K94" s="12">
        <v>290</v>
      </c>
      <c r="L94" s="13" t="s">
        <v>10</v>
      </c>
      <c r="M94" s="13" t="s">
        <v>10</v>
      </c>
      <c r="N94" s="13" t="s">
        <v>10</v>
      </c>
      <c r="O94" s="13" t="s">
        <v>10</v>
      </c>
      <c r="P94" s="13" t="s">
        <v>10</v>
      </c>
      <c r="Q94" s="13" t="s">
        <v>10</v>
      </c>
      <c r="R94" s="13" t="s">
        <v>10</v>
      </c>
      <c r="S94" s="14" t="e" cm="1">
        <f t="array" ref="S94">SUM(LARGE(F94:R94,{1,2,3,4,5,6,7,8,9,10,13}))</f>
        <v>#NUM!</v>
      </c>
      <c r="T94" s="15">
        <f t="shared" si="1"/>
        <v>1</v>
      </c>
      <c r="U94" s="48" t="e" cm="1">
        <f t="array" ref="U94">SUM(LARGE(F94:R94,{1,2,3,4,5,6}))</f>
        <v>#NUM!</v>
      </c>
      <c r="V94" s="14" t="e" cm="1">
        <f t="array" ref="V94">SUM(LARGE(F94:R94,{1,2,3}))</f>
        <v>#NUM!</v>
      </c>
    </row>
    <row r="95" spans="2:22" ht="48" customHeight="1" thickTop="1" thickBot="1" x14ac:dyDescent="0.4">
      <c r="B95" s="20"/>
      <c r="C95" s="20"/>
      <c r="D95" s="40" t="s">
        <v>135</v>
      </c>
      <c r="E95" s="41" t="s">
        <v>138</v>
      </c>
      <c r="F95" s="13" t="s">
        <v>10</v>
      </c>
      <c r="G95" s="13" t="s">
        <v>10</v>
      </c>
      <c r="H95" s="13" t="s">
        <v>10</v>
      </c>
      <c r="I95" s="13" t="s">
        <v>10</v>
      </c>
      <c r="J95" s="13" t="s">
        <v>10</v>
      </c>
      <c r="K95" s="12">
        <v>289</v>
      </c>
      <c r="L95" s="13" t="s">
        <v>10</v>
      </c>
      <c r="M95" s="13" t="s">
        <v>10</v>
      </c>
      <c r="N95" s="13" t="s">
        <v>10</v>
      </c>
      <c r="O95" s="13" t="s">
        <v>10</v>
      </c>
      <c r="P95" s="13" t="s">
        <v>10</v>
      </c>
      <c r="Q95" s="13" t="s">
        <v>10</v>
      </c>
      <c r="R95" s="13" t="s">
        <v>10</v>
      </c>
      <c r="S95" s="14" t="e" cm="1">
        <f t="array" ref="S95">SUM(LARGE(F95:R95,{1,2,3,4,5,6,7,8,9,10,13}))</f>
        <v>#NUM!</v>
      </c>
      <c r="T95" s="15">
        <f t="shared" si="1"/>
        <v>1</v>
      </c>
      <c r="U95" s="48" t="e" cm="1">
        <f t="array" ref="U95">SUM(LARGE(F95:R95,{1,2,3,4,5,6}))</f>
        <v>#NUM!</v>
      </c>
      <c r="V95" s="14" t="e" cm="1">
        <f t="array" ref="V95">SUM(LARGE(F95:R95,{1,2,3}))</f>
        <v>#NUM!</v>
      </c>
    </row>
    <row r="96" spans="2:22" ht="48" customHeight="1" thickTop="1" thickBot="1" x14ac:dyDescent="0.4">
      <c r="B96" s="20"/>
      <c r="C96" s="20"/>
      <c r="D96" s="40" t="s">
        <v>135</v>
      </c>
      <c r="E96" s="41" t="s">
        <v>139</v>
      </c>
      <c r="F96" s="13" t="s">
        <v>10</v>
      </c>
      <c r="G96" s="13" t="s">
        <v>10</v>
      </c>
      <c r="H96" s="13" t="s">
        <v>10</v>
      </c>
      <c r="I96" s="13" t="s">
        <v>10</v>
      </c>
      <c r="J96" s="13" t="s">
        <v>10</v>
      </c>
      <c r="K96" s="12">
        <v>288</v>
      </c>
      <c r="L96" s="13" t="s">
        <v>10</v>
      </c>
      <c r="M96" s="13" t="s">
        <v>10</v>
      </c>
      <c r="N96" s="13" t="s">
        <v>10</v>
      </c>
      <c r="O96" s="13" t="s">
        <v>10</v>
      </c>
      <c r="P96" s="13" t="s">
        <v>10</v>
      </c>
      <c r="Q96" s="13" t="s">
        <v>10</v>
      </c>
      <c r="R96" s="13" t="s">
        <v>10</v>
      </c>
      <c r="S96" s="14" t="e" cm="1">
        <f t="array" ref="S96">SUM(LARGE(F96:R96,{1,2,3,4,5,6,7,8,9,10,13}))</f>
        <v>#NUM!</v>
      </c>
      <c r="T96" s="15">
        <f t="shared" si="1"/>
        <v>1</v>
      </c>
      <c r="U96" s="48" t="e" cm="1">
        <f t="array" ref="U96">SUM(LARGE(F96:R96,{1,2,3,4,5,6}))</f>
        <v>#NUM!</v>
      </c>
      <c r="V96" s="14" t="e" cm="1">
        <f t="array" ref="V96">SUM(LARGE(F96:R96,{1,2,3}))</f>
        <v>#NUM!</v>
      </c>
    </row>
    <row r="97" spans="2:22" ht="48" customHeight="1" thickTop="1" thickBot="1" x14ac:dyDescent="0.4">
      <c r="B97" s="20"/>
      <c r="C97" s="20"/>
      <c r="D97" s="40" t="s">
        <v>135</v>
      </c>
      <c r="E97" s="40" t="s">
        <v>140</v>
      </c>
      <c r="F97" s="13" t="s">
        <v>10</v>
      </c>
      <c r="G97" s="13" t="s">
        <v>10</v>
      </c>
      <c r="H97" s="13" t="s">
        <v>10</v>
      </c>
      <c r="I97" s="13" t="s">
        <v>10</v>
      </c>
      <c r="J97" s="13" t="s">
        <v>10</v>
      </c>
      <c r="K97" s="12">
        <v>283</v>
      </c>
      <c r="L97" s="13" t="s">
        <v>10</v>
      </c>
      <c r="M97" s="13" t="s">
        <v>10</v>
      </c>
      <c r="N97" s="13" t="s">
        <v>10</v>
      </c>
      <c r="O97" s="13" t="s">
        <v>10</v>
      </c>
      <c r="P97" s="13" t="s">
        <v>10</v>
      </c>
      <c r="Q97" s="13" t="s">
        <v>10</v>
      </c>
      <c r="R97" s="13" t="s">
        <v>10</v>
      </c>
      <c r="S97" s="14" t="e" cm="1">
        <f t="array" ref="S97">SUM(LARGE(F97:R97,{1,2,3,4,5,6,7,8,9,10,13}))</f>
        <v>#NUM!</v>
      </c>
      <c r="T97" s="15">
        <f t="shared" si="1"/>
        <v>1</v>
      </c>
      <c r="U97" s="48" t="e" cm="1">
        <f t="array" ref="U97">SUM(LARGE(F97:R97,{1,2,3,4,5,6}))</f>
        <v>#NUM!</v>
      </c>
      <c r="V97" s="14" t="e" cm="1">
        <f t="array" ref="V97">SUM(LARGE(F97:R97,{1,2,3}))</f>
        <v>#NUM!</v>
      </c>
    </row>
    <row r="98" spans="2:22" ht="48" customHeight="1" thickTop="1" thickBot="1" x14ac:dyDescent="0.4">
      <c r="B98" s="20"/>
      <c r="C98" s="20"/>
      <c r="D98" s="40" t="s">
        <v>135</v>
      </c>
      <c r="E98" s="40" t="s">
        <v>141</v>
      </c>
      <c r="F98" s="13" t="s">
        <v>10</v>
      </c>
      <c r="G98" s="13" t="s">
        <v>10</v>
      </c>
      <c r="H98" s="13" t="s">
        <v>10</v>
      </c>
      <c r="I98" s="13" t="s">
        <v>10</v>
      </c>
      <c r="J98" s="13" t="s">
        <v>10</v>
      </c>
      <c r="K98" s="12">
        <v>277</v>
      </c>
      <c r="L98" s="13" t="s">
        <v>10</v>
      </c>
      <c r="M98" s="13" t="s">
        <v>10</v>
      </c>
      <c r="N98" s="13" t="s">
        <v>10</v>
      </c>
      <c r="O98" s="13" t="s">
        <v>10</v>
      </c>
      <c r="P98" s="13" t="s">
        <v>10</v>
      </c>
      <c r="Q98" s="13" t="s">
        <v>10</v>
      </c>
      <c r="R98" s="13" t="s">
        <v>10</v>
      </c>
      <c r="S98" s="14" t="e" cm="1">
        <f t="array" ref="S98">SUM(LARGE(F98:R98,{1,2,3,4,5,6,7,8,9,10,13}))</f>
        <v>#NUM!</v>
      </c>
      <c r="T98" s="15">
        <f t="shared" si="1"/>
        <v>1</v>
      </c>
      <c r="U98" s="48" t="e" cm="1">
        <f t="array" ref="U98">SUM(LARGE(F98:R98,{1,2,3,4,5,6}))</f>
        <v>#NUM!</v>
      </c>
      <c r="V98" s="14" t="e" cm="1">
        <f t="array" ref="V98">SUM(LARGE(F98:R98,{1,2,3}))</f>
        <v>#NUM!</v>
      </c>
    </row>
    <row r="99" spans="2:22" ht="48" customHeight="1" thickTop="1" thickBot="1" x14ac:dyDescent="0.4">
      <c r="B99" s="20"/>
      <c r="C99" s="20"/>
      <c r="D99" s="40" t="s">
        <v>135</v>
      </c>
      <c r="E99" s="40" t="s">
        <v>142</v>
      </c>
      <c r="F99" s="13" t="s">
        <v>10</v>
      </c>
      <c r="G99" s="13" t="s">
        <v>10</v>
      </c>
      <c r="H99" s="13" t="s">
        <v>10</v>
      </c>
      <c r="I99" s="13" t="s">
        <v>10</v>
      </c>
      <c r="J99" s="13" t="s">
        <v>10</v>
      </c>
      <c r="K99" s="12">
        <v>266</v>
      </c>
      <c r="L99" s="13" t="s">
        <v>10</v>
      </c>
      <c r="M99" s="13" t="s">
        <v>10</v>
      </c>
      <c r="N99" s="13" t="s">
        <v>10</v>
      </c>
      <c r="O99" s="13" t="s">
        <v>10</v>
      </c>
      <c r="P99" s="13" t="s">
        <v>10</v>
      </c>
      <c r="Q99" s="13" t="s">
        <v>10</v>
      </c>
      <c r="R99" s="13" t="s">
        <v>10</v>
      </c>
      <c r="S99" s="14" t="e" cm="1">
        <f t="array" ref="S99">SUM(LARGE(F99:R99,{1,2,3,4,5,6,7,8,9,10,13}))</f>
        <v>#NUM!</v>
      </c>
      <c r="T99" s="15">
        <f t="shared" si="1"/>
        <v>1</v>
      </c>
      <c r="U99" s="48" t="e" cm="1">
        <f t="array" ref="U99">SUM(LARGE(F99:R99,{1,2,3,4,5,6}))</f>
        <v>#NUM!</v>
      </c>
      <c r="V99" s="14" t="e" cm="1">
        <f t="array" ref="V99">SUM(LARGE(F99:R99,{1,2,3}))</f>
        <v>#NUM!</v>
      </c>
    </row>
    <row r="100" spans="2:22" ht="48" customHeight="1" thickTop="1" thickBot="1" x14ac:dyDescent="0.4">
      <c r="B100" s="20"/>
      <c r="C100" s="20"/>
      <c r="D100" s="40" t="s">
        <v>135</v>
      </c>
      <c r="E100" s="40" t="s">
        <v>143</v>
      </c>
      <c r="F100" s="13" t="s">
        <v>10</v>
      </c>
      <c r="G100" s="13" t="s">
        <v>10</v>
      </c>
      <c r="H100" s="13" t="s">
        <v>10</v>
      </c>
      <c r="I100" s="13" t="s">
        <v>10</v>
      </c>
      <c r="J100" s="13" t="s">
        <v>10</v>
      </c>
      <c r="K100" s="12">
        <v>264</v>
      </c>
      <c r="L100" s="13" t="s">
        <v>10</v>
      </c>
      <c r="M100" s="13" t="s">
        <v>10</v>
      </c>
      <c r="N100" s="13" t="s">
        <v>10</v>
      </c>
      <c r="O100" s="13" t="s">
        <v>10</v>
      </c>
      <c r="P100" s="13" t="s">
        <v>10</v>
      </c>
      <c r="Q100" s="13" t="s">
        <v>10</v>
      </c>
      <c r="R100" s="13" t="s">
        <v>10</v>
      </c>
      <c r="S100" s="14" t="e" cm="1">
        <f t="array" ref="S100">SUM(LARGE(F100:R100,{1,2,3,4,5,6,7,8,9,10,13}))</f>
        <v>#NUM!</v>
      </c>
      <c r="T100" s="15">
        <f t="shared" si="1"/>
        <v>1</v>
      </c>
      <c r="U100" s="48" t="e" cm="1">
        <f t="array" ref="U100">SUM(LARGE(F100:R100,{1,2,3,4,5,6}))</f>
        <v>#NUM!</v>
      </c>
      <c r="V100" s="14" t="e" cm="1">
        <f t="array" ref="V100">SUM(LARGE(F100:R100,{1,2,3}))</f>
        <v>#NUM!</v>
      </c>
    </row>
    <row r="101" spans="2:22" ht="48" customHeight="1" thickTop="1" thickBot="1" x14ac:dyDescent="0.4">
      <c r="B101" s="20"/>
      <c r="C101" s="20"/>
      <c r="D101" s="40" t="s">
        <v>135</v>
      </c>
      <c r="E101" s="40" t="s">
        <v>144</v>
      </c>
      <c r="F101" s="13" t="s">
        <v>10</v>
      </c>
      <c r="G101" s="13" t="s">
        <v>10</v>
      </c>
      <c r="H101" s="13" t="s">
        <v>10</v>
      </c>
      <c r="I101" s="13" t="s">
        <v>10</v>
      </c>
      <c r="J101" s="13" t="s">
        <v>10</v>
      </c>
      <c r="K101" s="12">
        <v>262</v>
      </c>
      <c r="L101" s="13" t="s">
        <v>10</v>
      </c>
      <c r="M101" s="13" t="s">
        <v>10</v>
      </c>
      <c r="N101" s="13" t="s">
        <v>10</v>
      </c>
      <c r="O101" s="13" t="s">
        <v>10</v>
      </c>
      <c r="P101" s="13" t="s">
        <v>10</v>
      </c>
      <c r="Q101" s="13" t="s">
        <v>10</v>
      </c>
      <c r="R101" s="13" t="s">
        <v>10</v>
      </c>
      <c r="S101" s="14" t="e" cm="1">
        <f t="array" ref="S101">SUM(LARGE(F101:R101,{1,2,3,4,5,6,7,8,9,10,13}))</f>
        <v>#NUM!</v>
      </c>
      <c r="T101" s="15">
        <f t="shared" si="1"/>
        <v>1</v>
      </c>
      <c r="U101" s="48" t="e" cm="1">
        <f t="array" ref="U101">SUM(LARGE(F101:R101,{1,2,3,4,5,6}))</f>
        <v>#NUM!</v>
      </c>
      <c r="V101" s="14" t="e" cm="1">
        <f t="array" ref="V101">SUM(LARGE(F101:R101,{1,2,3}))</f>
        <v>#NUM!</v>
      </c>
    </row>
    <row r="102" spans="2:22" ht="48" customHeight="1" thickTop="1" thickBot="1" x14ac:dyDescent="0.4">
      <c r="B102" s="20"/>
      <c r="C102" s="20"/>
      <c r="D102" s="40" t="s">
        <v>135</v>
      </c>
      <c r="E102" s="40" t="s">
        <v>145</v>
      </c>
      <c r="F102" s="13" t="s">
        <v>10</v>
      </c>
      <c r="G102" s="13" t="s">
        <v>10</v>
      </c>
      <c r="H102" s="13" t="s">
        <v>10</v>
      </c>
      <c r="I102" s="13" t="s">
        <v>10</v>
      </c>
      <c r="J102" s="13" t="s">
        <v>10</v>
      </c>
      <c r="K102" s="12">
        <v>130</v>
      </c>
      <c r="L102" s="13" t="s">
        <v>10</v>
      </c>
      <c r="M102" s="13" t="s">
        <v>10</v>
      </c>
      <c r="N102" s="13" t="s">
        <v>10</v>
      </c>
      <c r="O102" s="13" t="s">
        <v>10</v>
      </c>
      <c r="P102" s="13" t="s">
        <v>10</v>
      </c>
      <c r="Q102" s="13" t="s">
        <v>10</v>
      </c>
      <c r="R102" s="13" t="s">
        <v>10</v>
      </c>
      <c r="S102" s="14" t="e" cm="1">
        <f t="array" ref="S102">SUM(LARGE(F102:R102,{1,2,3,4,5,6,7,8,9,10,13}))</f>
        <v>#NUM!</v>
      </c>
      <c r="T102" s="15">
        <f t="shared" si="1"/>
        <v>1</v>
      </c>
      <c r="U102" s="48" t="e" cm="1">
        <f t="array" ref="U102">SUM(LARGE(F102:R102,{1,2,3,4,5,6}))</f>
        <v>#NUM!</v>
      </c>
      <c r="V102" s="14" t="e" cm="1">
        <f t="array" ref="V102">SUM(LARGE(F102:R102,{1,2,3}))</f>
        <v>#NUM!</v>
      </c>
    </row>
    <row r="103" spans="2:22" ht="48" customHeight="1" thickTop="1" thickBot="1" x14ac:dyDescent="0.4">
      <c r="B103" s="20"/>
      <c r="C103" s="20"/>
      <c r="D103" s="40" t="s">
        <v>135</v>
      </c>
      <c r="E103" s="41" t="s">
        <v>146</v>
      </c>
      <c r="F103" s="13" t="s">
        <v>10</v>
      </c>
      <c r="G103" s="13" t="s">
        <v>10</v>
      </c>
      <c r="H103" s="13" t="s">
        <v>10</v>
      </c>
      <c r="I103" s="13" t="s">
        <v>10</v>
      </c>
      <c r="J103" s="13" t="s">
        <v>10</v>
      </c>
      <c r="K103" s="12">
        <v>130</v>
      </c>
      <c r="L103" s="13" t="s">
        <v>10</v>
      </c>
      <c r="M103" s="13" t="s">
        <v>10</v>
      </c>
      <c r="N103" s="13" t="s">
        <v>10</v>
      </c>
      <c r="O103" s="13" t="s">
        <v>10</v>
      </c>
      <c r="P103" s="13" t="s">
        <v>10</v>
      </c>
      <c r="Q103" s="13" t="s">
        <v>10</v>
      </c>
      <c r="R103" s="13" t="s">
        <v>10</v>
      </c>
      <c r="S103" s="14" t="e" cm="1">
        <f t="array" ref="S103">SUM(LARGE(F103:R103,{1,2,3,4,5,6,7,8,9,10,13}))</f>
        <v>#NUM!</v>
      </c>
      <c r="T103" s="15">
        <f t="shared" si="1"/>
        <v>1</v>
      </c>
      <c r="U103" s="48" t="e" cm="1">
        <f t="array" ref="U103">SUM(LARGE(F103:R103,{1,2,3,4,5,6}))</f>
        <v>#NUM!</v>
      </c>
      <c r="V103" s="14" t="e" cm="1">
        <f t="array" ref="V103">SUM(LARGE(F103:R103,{1,2,3}))</f>
        <v>#NUM!</v>
      </c>
    </row>
    <row r="104" spans="2:22" ht="48" customHeight="1" thickTop="1" thickBot="1" x14ac:dyDescent="0.4">
      <c r="B104" s="20"/>
      <c r="C104" s="20"/>
      <c r="D104" s="40" t="s">
        <v>135</v>
      </c>
      <c r="E104" s="40" t="s">
        <v>147</v>
      </c>
      <c r="F104" s="13" t="s">
        <v>10</v>
      </c>
      <c r="G104" s="13" t="s">
        <v>10</v>
      </c>
      <c r="H104" s="13" t="s">
        <v>10</v>
      </c>
      <c r="I104" s="13" t="s">
        <v>10</v>
      </c>
      <c r="J104" s="13" t="s">
        <v>10</v>
      </c>
      <c r="K104" s="12">
        <v>130</v>
      </c>
      <c r="L104" s="13" t="s">
        <v>10</v>
      </c>
      <c r="M104" s="13" t="s">
        <v>10</v>
      </c>
      <c r="N104" s="13" t="s">
        <v>10</v>
      </c>
      <c r="O104" s="13" t="s">
        <v>10</v>
      </c>
      <c r="P104" s="13" t="s">
        <v>10</v>
      </c>
      <c r="Q104" s="13" t="s">
        <v>10</v>
      </c>
      <c r="R104" s="13" t="s">
        <v>10</v>
      </c>
      <c r="S104" s="14" t="e" cm="1">
        <f t="array" ref="S104">SUM(LARGE(F104:R104,{1,2,3,4,5,6,7,8,9,10,13}))</f>
        <v>#NUM!</v>
      </c>
      <c r="T104" s="15">
        <f t="shared" si="1"/>
        <v>1</v>
      </c>
      <c r="U104" s="48" t="e" cm="1">
        <f t="array" ref="U104">SUM(LARGE(F104:R104,{1,2,3,4,5,6}))</f>
        <v>#NUM!</v>
      </c>
      <c r="V104" s="14" t="e" cm="1">
        <f t="array" ref="V104">SUM(LARGE(F104:R104,{1,2,3}))</f>
        <v>#NUM!</v>
      </c>
    </row>
    <row r="105" spans="2:22" ht="48" customHeight="1" thickTop="1" thickBot="1" x14ac:dyDescent="0.4">
      <c r="B105" s="20"/>
      <c r="C105" s="20"/>
      <c r="D105" s="42" t="s">
        <v>45</v>
      </c>
      <c r="E105" s="34" t="s">
        <v>148</v>
      </c>
      <c r="F105" s="13" t="s">
        <v>10</v>
      </c>
      <c r="G105" s="13" t="s">
        <v>10</v>
      </c>
      <c r="H105" s="13" t="s">
        <v>10</v>
      </c>
      <c r="I105" s="13" t="s">
        <v>10</v>
      </c>
      <c r="J105" s="13" t="s">
        <v>10</v>
      </c>
      <c r="K105" s="12">
        <v>130</v>
      </c>
      <c r="L105" s="13" t="s">
        <v>10</v>
      </c>
      <c r="M105" s="13" t="s">
        <v>10</v>
      </c>
      <c r="N105" s="13" t="s">
        <v>10</v>
      </c>
      <c r="O105" s="13" t="s">
        <v>10</v>
      </c>
      <c r="P105" s="13" t="s">
        <v>10</v>
      </c>
      <c r="Q105" s="13" t="s">
        <v>10</v>
      </c>
      <c r="R105" s="13" t="s">
        <v>10</v>
      </c>
      <c r="S105" s="14" t="e" cm="1">
        <f t="array" ref="S105">SUM(LARGE(F105:R105,{1,2,3,4,5,6,7,8,9,10,13}))</f>
        <v>#NUM!</v>
      </c>
      <c r="T105" s="15">
        <f t="shared" si="1"/>
        <v>1</v>
      </c>
      <c r="U105" s="48" t="e" cm="1">
        <f t="array" ref="U105">SUM(LARGE(F105:R105,{1,2,3,4,5,6}))</f>
        <v>#NUM!</v>
      </c>
      <c r="V105" s="14" t="e" cm="1">
        <f t="array" ref="V105">SUM(LARGE(F105:R105,{1,2,3}))</f>
        <v>#NUM!</v>
      </c>
    </row>
    <row r="106" spans="2:22" ht="48" customHeight="1" thickTop="1" thickBot="1" x14ac:dyDescent="0.4">
      <c r="B106" s="44">
        <v>1</v>
      </c>
      <c r="C106" s="44">
        <v>150</v>
      </c>
      <c r="D106" s="33" t="s">
        <v>113</v>
      </c>
      <c r="E106" s="33" t="s">
        <v>116</v>
      </c>
      <c r="F106" s="13" t="s">
        <v>10</v>
      </c>
      <c r="G106" s="13" t="s">
        <v>10</v>
      </c>
      <c r="H106" s="13" t="s">
        <v>10</v>
      </c>
      <c r="I106" s="13" t="s">
        <v>10</v>
      </c>
      <c r="J106" s="12">
        <v>288</v>
      </c>
      <c r="K106" s="13" t="s">
        <v>10</v>
      </c>
      <c r="L106" s="13" t="s">
        <v>10</v>
      </c>
      <c r="M106" s="13" t="s">
        <v>10</v>
      </c>
      <c r="N106" s="13" t="s">
        <v>10</v>
      </c>
      <c r="O106" s="13" t="s">
        <v>10</v>
      </c>
      <c r="P106" s="13" t="s">
        <v>10</v>
      </c>
      <c r="Q106" s="13" t="s">
        <v>10</v>
      </c>
      <c r="R106" s="13" t="s">
        <v>10</v>
      </c>
      <c r="S106" s="14" t="e" cm="1">
        <f t="array" ref="S106">SUM(LARGE(F106:R106,{1,2,3,4,5,6,7,8,9,10,13}))</f>
        <v>#NUM!</v>
      </c>
      <c r="T106" s="15">
        <f t="shared" si="1"/>
        <v>1</v>
      </c>
      <c r="U106" s="48" t="e" cm="1">
        <f t="array" ref="U106">SUM(LARGE(F106:R106,{1,2,3,4,5,6}))</f>
        <v>#NUM!</v>
      </c>
      <c r="V106" s="14" t="e" cm="1">
        <f t="array" ref="V106">SUM(LARGE(F106:R106,{1,2,3}))</f>
        <v>#NUM!</v>
      </c>
    </row>
    <row r="107" spans="2:22" ht="48" customHeight="1" thickTop="1" thickBot="1" x14ac:dyDescent="0.4">
      <c r="B107" s="44">
        <v>1</v>
      </c>
      <c r="C107" s="44">
        <v>150</v>
      </c>
      <c r="D107" s="33" t="s">
        <v>113</v>
      </c>
      <c r="E107" s="61" t="s">
        <v>114</v>
      </c>
      <c r="F107" s="13" t="s">
        <v>10</v>
      </c>
      <c r="G107" s="13" t="s">
        <v>10</v>
      </c>
      <c r="H107" s="13" t="s">
        <v>10</v>
      </c>
      <c r="I107" s="13" t="s">
        <v>10</v>
      </c>
      <c r="J107" s="12">
        <v>139</v>
      </c>
      <c r="K107" s="13" t="s">
        <v>10</v>
      </c>
      <c r="L107" s="13" t="s">
        <v>10</v>
      </c>
      <c r="M107" s="13" t="s">
        <v>10</v>
      </c>
      <c r="N107" s="13" t="s">
        <v>10</v>
      </c>
      <c r="O107" s="13" t="s">
        <v>10</v>
      </c>
      <c r="P107" s="13" t="s">
        <v>10</v>
      </c>
      <c r="Q107" s="13" t="s">
        <v>10</v>
      </c>
      <c r="R107" s="13" t="s">
        <v>10</v>
      </c>
      <c r="S107" s="14" t="e" cm="1">
        <f t="array" ref="S107">SUM(LARGE(F107:R107,{1,2,3,4,5,6,7,8,9,10,13}))</f>
        <v>#NUM!</v>
      </c>
      <c r="T107" s="15">
        <f t="shared" si="1"/>
        <v>1</v>
      </c>
      <c r="U107" s="48" t="e" cm="1">
        <f t="array" ref="U107">SUM(LARGE(F107:R107,{1,2,3,4,5,6}))</f>
        <v>#NUM!</v>
      </c>
      <c r="V107" s="14" t="e" cm="1">
        <f t="array" ref="V107">SUM(LARGE(F107:R107,{1,2,3}))</f>
        <v>#NUM!</v>
      </c>
    </row>
    <row r="108" spans="2:22" ht="48" customHeight="1" thickTop="1" thickBot="1" x14ac:dyDescent="0.4">
      <c r="B108" s="44">
        <v>1</v>
      </c>
      <c r="C108" s="44">
        <v>150</v>
      </c>
      <c r="D108" s="62" t="s">
        <v>23</v>
      </c>
      <c r="E108" s="62" t="s">
        <v>149</v>
      </c>
      <c r="F108" s="13" t="s">
        <v>10</v>
      </c>
      <c r="G108" s="12">
        <v>136</v>
      </c>
      <c r="H108" s="13" t="s">
        <v>10</v>
      </c>
      <c r="I108" s="13" t="s">
        <v>10</v>
      </c>
      <c r="J108" s="13" t="s">
        <v>10</v>
      </c>
      <c r="K108" s="13" t="s">
        <v>10</v>
      </c>
      <c r="L108" s="13" t="s">
        <v>10</v>
      </c>
      <c r="M108" s="13" t="s">
        <v>10</v>
      </c>
      <c r="N108" s="13" t="s">
        <v>10</v>
      </c>
      <c r="O108" s="13" t="s">
        <v>10</v>
      </c>
      <c r="P108" s="13" t="s">
        <v>10</v>
      </c>
      <c r="Q108" s="13" t="s">
        <v>10</v>
      </c>
      <c r="R108" s="13" t="s">
        <v>10</v>
      </c>
      <c r="S108" s="14" t="e" cm="1">
        <f t="array" ref="S108">SUM(LARGE(F108:R108,{1,2,3,4,5,6,7,8,9,10,13}))</f>
        <v>#NUM!</v>
      </c>
      <c r="T108" s="15">
        <f t="shared" si="1"/>
        <v>1</v>
      </c>
      <c r="U108" s="48" t="e" cm="1">
        <f t="array" ref="U108">SUM(LARGE(F108:R108,{1,2,3,4,5,6}))</f>
        <v>#NUM!</v>
      </c>
      <c r="V108" s="14" t="e" cm="1">
        <f t="array" ref="V108">SUM(LARGE(F108:R108,{1,2,3}))</f>
        <v>#NUM!</v>
      </c>
    </row>
    <row r="109" spans="2:22" ht="48" customHeight="1" thickTop="1" thickBot="1" x14ac:dyDescent="0.4">
      <c r="B109" s="44">
        <v>1</v>
      </c>
      <c r="C109" s="44">
        <v>150</v>
      </c>
      <c r="D109" s="33" t="s">
        <v>23</v>
      </c>
      <c r="E109" s="33" t="s">
        <v>150</v>
      </c>
      <c r="F109" s="13" t="s">
        <v>10</v>
      </c>
      <c r="G109" s="13" t="s">
        <v>10</v>
      </c>
      <c r="H109" s="13" t="s">
        <v>10</v>
      </c>
      <c r="I109" s="12">
        <v>300</v>
      </c>
      <c r="J109" s="13" t="s">
        <v>10</v>
      </c>
      <c r="K109" s="13" t="s">
        <v>10</v>
      </c>
      <c r="L109" s="13" t="s">
        <v>10</v>
      </c>
      <c r="M109" s="13" t="s">
        <v>10</v>
      </c>
      <c r="N109" s="13" t="s">
        <v>10</v>
      </c>
      <c r="O109" s="13" t="s">
        <v>10</v>
      </c>
      <c r="P109" s="13" t="s">
        <v>10</v>
      </c>
      <c r="Q109" s="13" t="s">
        <v>10</v>
      </c>
      <c r="R109" s="13" t="s">
        <v>10</v>
      </c>
      <c r="S109" s="14" t="e" cm="1">
        <f t="array" ref="S109">SUM(LARGE(F109:R109,{1,2,3,4,5,6,7,8,9,10,13}))</f>
        <v>#NUM!</v>
      </c>
      <c r="T109" s="15">
        <f t="shared" si="1"/>
        <v>1</v>
      </c>
      <c r="U109" s="48" t="e" cm="1">
        <f t="array" ref="U109">SUM(LARGE(F109:R109,{1,2,3,4,5,6}))</f>
        <v>#NUM!</v>
      </c>
      <c r="V109" s="14" t="e" cm="1">
        <f t="array" ref="V109">SUM(LARGE(F109:R109,{1,2,3}))</f>
        <v>#NUM!</v>
      </c>
    </row>
    <row r="110" spans="2:22" ht="48" customHeight="1" thickTop="1" thickBot="1" x14ac:dyDescent="0.4">
      <c r="B110" s="44">
        <v>1</v>
      </c>
      <c r="C110" s="44">
        <v>150</v>
      </c>
      <c r="D110" s="33" t="s">
        <v>23</v>
      </c>
      <c r="E110" s="33" t="s">
        <v>115</v>
      </c>
      <c r="F110" s="13" t="s">
        <v>10</v>
      </c>
      <c r="G110" s="13" t="s">
        <v>10</v>
      </c>
      <c r="H110" s="13" t="s">
        <v>10</v>
      </c>
      <c r="I110" s="13" t="s">
        <v>10</v>
      </c>
      <c r="J110" s="12">
        <v>287</v>
      </c>
      <c r="K110" s="13" t="s">
        <v>10</v>
      </c>
      <c r="L110" s="13" t="s">
        <v>10</v>
      </c>
      <c r="M110" s="13" t="s">
        <v>10</v>
      </c>
      <c r="N110" s="13" t="s">
        <v>10</v>
      </c>
      <c r="O110" s="13" t="s">
        <v>10</v>
      </c>
      <c r="P110" s="13" t="s">
        <v>10</v>
      </c>
      <c r="Q110" s="13" t="s">
        <v>10</v>
      </c>
      <c r="R110" s="13" t="s">
        <v>10</v>
      </c>
      <c r="S110" s="14" t="e" cm="1">
        <f t="array" ref="S110">SUM(LARGE(F110:R110,{1,2,3,4,5,6,7,8,9,10,13}))</f>
        <v>#NUM!</v>
      </c>
      <c r="T110" s="15">
        <f t="shared" si="1"/>
        <v>1</v>
      </c>
      <c r="U110" s="48" t="e" cm="1">
        <f t="array" ref="U110">SUM(LARGE(F110:R110,{1,2,3,4,5,6}))</f>
        <v>#NUM!</v>
      </c>
      <c r="V110" s="14" t="e" cm="1">
        <f t="array" ref="V110">SUM(LARGE(F110:R110,{1,2,3}))</f>
        <v>#NUM!</v>
      </c>
    </row>
    <row r="111" spans="2:22" ht="48" customHeight="1" thickTop="1" thickBot="1" x14ac:dyDescent="0.4">
      <c r="B111" s="20"/>
      <c r="C111" s="20"/>
      <c r="D111" s="34" t="s">
        <v>151</v>
      </c>
      <c r="E111" s="34" t="s">
        <v>152</v>
      </c>
      <c r="F111" s="13" t="s">
        <v>10</v>
      </c>
      <c r="G111" s="13" t="s">
        <v>10</v>
      </c>
      <c r="H111" s="13" t="s">
        <v>10</v>
      </c>
      <c r="I111" s="13" t="s">
        <v>10</v>
      </c>
      <c r="J111" s="13" t="s">
        <v>10</v>
      </c>
      <c r="K111" s="12">
        <v>130</v>
      </c>
      <c r="L111" s="13" t="s">
        <v>10</v>
      </c>
      <c r="M111" s="13" t="s">
        <v>10</v>
      </c>
      <c r="N111" s="13" t="s">
        <v>10</v>
      </c>
      <c r="O111" s="13" t="s">
        <v>10</v>
      </c>
      <c r="P111" s="13" t="s">
        <v>10</v>
      </c>
      <c r="Q111" s="13" t="s">
        <v>10</v>
      </c>
      <c r="R111" s="13" t="s">
        <v>10</v>
      </c>
      <c r="S111" s="14" t="e" cm="1">
        <f t="array" ref="S111">SUM(LARGE(F111:R111,{1,2,3,4,5,6,7,8,9,10,13}))</f>
        <v>#NUM!</v>
      </c>
      <c r="T111" s="15">
        <f t="shared" si="1"/>
        <v>1</v>
      </c>
      <c r="U111" s="48" t="e" cm="1">
        <f t="array" ref="U111">SUM(LARGE(F111:R111,{1,2,3,4,5,6}))</f>
        <v>#NUM!</v>
      </c>
      <c r="V111" s="14" t="e" cm="1">
        <f t="array" ref="V111">SUM(LARGE(F111:R111,{1,2,3}))</f>
        <v>#NUM!</v>
      </c>
    </row>
    <row r="112" spans="2:22" ht="48" customHeight="1" thickTop="1" thickBot="1" x14ac:dyDescent="0.4">
      <c r="B112" s="20"/>
      <c r="C112" s="20"/>
      <c r="D112" s="34" t="s">
        <v>151</v>
      </c>
      <c r="E112" s="34" t="s">
        <v>153</v>
      </c>
      <c r="F112" s="13" t="s">
        <v>10</v>
      </c>
      <c r="G112" s="13" t="s">
        <v>10</v>
      </c>
      <c r="H112" s="13" t="s">
        <v>10</v>
      </c>
      <c r="I112" s="13" t="s">
        <v>10</v>
      </c>
      <c r="J112" s="13" t="s">
        <v>10</v>
      </c>
      <c r="K112" s="12">
        <v>130</v>
      </c>
      <c r="L112" s="13" t="s">
        <v>10</v>
      </c>
      <c r="M112" s="13" t="s">
        <v>10</v>
      </c>
      <c r="N112" s="13" t="s">
        <v>10</v>
      </c>
      <c r="O112" s="13" t="s">
        <v>10</v>
      </c>
      <c r="P112" s="13" t="s">
        <v>10</v>
      </c>
      <c r="Q112" s="13" t="s">
        <v>10</v>
      </c>
      <c r="R112" s="13" t="s">
        <v>10</v>
      </c>
      <c r="S112" s="14" t="e" cm="1">
        <f t="array" ref="S112">SUM(LARGE(F112:R112,{1,2,3,4,5,6,7,8,9,10,13}))</f>
        <v>#NUM!</v>
      </c>
      <c r="T112" s="15">
        <f t="shared" si="1"/>
        <v>1</v>
      </c>
      <c r="U112" s="48" t="e" cm="1">
        <f t="array" ref="U112">SUM(LARGE(F112:R112,{1,2,3,4,5,6}))</f>
        <v>#NUM!</v>
      </c>
      <c r="V112" s="14" t="e" cm="1">
        <f t="array" ref="V112">SUM(LARGE(F112:R112,{1,2,3}))</f>
        <v>#NUM!</v>
      </c>
    </row>
    <row r="113" spans="2:22" ht="48" customHeight="1" thickTop="1" thickBot="1" x14ac:dyDescent="0.4">
      <c r="B113" s="44">
        <v>1</v>
      </c>
      <c r="C113" s="44">
        <v>150</v>
      </c>
      <c r="D113" s="33" t="s">
        <v>119</v>
      </c>
      <c r="E113" s="33" t="s">
        <v>120</v>
      </c>
      <c r="F113" s="13" t="s">
        <v>10</v>
      </c>
      <c r="G113" s="13" t="s">
        <v>10</v>
      </c>
      <c r="H113" s="13" t="s">
        <v>10</v>
      </c>
      <c r="I113" s="13" t="s">
        <v>10</v>
      </c>
      <c r="J113" s="13" t="s">
        <v>10</v>
      </c>
      <c r="K113" s="12">
        <v>298</v>
      </c>
      <c r="L113" s="13">
        <v>292</v>
      </c>
      <c r="M113" s="13">
        <v>293</v>
      </c>
      <c r="N113" s="13" t="s">
        <v>10</v>
      </c>
      <c r="O113" s="13" t="s">
        <v>10</v>
      </c>
      <c r="P113" s="13" t="s">
        <v>10</v>
      </c>
      <c r="Q113" s="13" t="s">
        <v>10</v>
      </c>
      <c r="R113" s="13" t="s">
        <v>10</v>
      </c>
      <c r="S113" s="14" t="e" cm="1">
        <f t="array" ref="S113">SUM(LARGE(F113:R113,{1,2,3,4,5,6,7,8,9,10,13}))</f>
        <v>#NUM!</v>
      </c>
      <c r="T113" s="15">
        <f t="shared" si="1"/>
        <v>3</v>
      </c>
      <c r="U113" s="48" t="e" cm="1">
        <f t="array" ref="U113">SUM(LARGE(F113:R113,{1,2,3,4,5,6}))</f>
        <v>#NUM!</v>
      </c>
      <c r="V113" s="14" cm="1">
        <f t="array" ref="V113">SUM(LARGE(F113:R113,{1,2,3}))</f>
        <v>883</v>
      </c>
    </row>
    <row r="114" spans="2:22" ht="48" customHeight="1" thickTop="1" thickBot="1" x14ac:dyDescent="0.4">
      <c r="B114" s="44">
        <v>1</v>
      </c>
      <c r="C114" s="44">
        <v>150</v>
      </c>
      <c r="D114" s="33" t="s">
        <v>68</v>
      </c>
      <c r="E114" s="33" t="s">
        <v>154</v>
      </c>
      <c r="F114" s="13" t="s">
        <v>10</v>
      </c>
      <c r="G114" s="13" t="s">
        <v>10</v>
      </c>
      <c r="H114" s="13" t="s">
        <v>10</v>
      </c>
      <c r="I114" s="13" t="s">
        <v>10</v>
      </c>
      <c r="J114" s="13" t="s">
        <v>10</v>
      </c>
      <c r="K114" s="13" t="s">
        <v>10</v>
      </c>
      <c r="L114" s="13" t="s">
        <v>10</v>
      </c>
      <c r="M114" s="13" t="s">
        <v>10</v>
      </c>
      <c r="N114" s="13" t="s">
        <v>10</v>
      </c>
      <c r="O114" s="13" t="s">
        <v>10</v>
      </c>
      <c r="P114" s="13" t="s">
        <v>10</v>
      </c>
      <c r="Q114" s="13" t="s">
        <v>10</v>
      </c>
      <c r="R114" s="13" t="s">
        <v>10</v>
      </c>
      <c r="S114" s="14" t="e" cm="1">
        <f t="array" ref="S114">SUM(LARGE(F114:R114,{1,2,3,4,5,6,7,8,9,10,13}))</f>
        <v>#NUM!</v>
      </c>
      <c r="T114" s="15">
        <f t="shared" si="1"/>
        <v>0</v>
      </c>
      <c r="U114" s="48" t="e" cm="1">
        <f t="array" ref="U114">SUM(LARGE(F114:R114,{1,2,3,4,5,6}))</f>
        <v>#NUM!</v>
      </c>
      <c r="V114" s="14" t="e" cm="1">
        <f t="array" ref="V114">SUM(LARGE(F114:R114,{1,2,3}))</f>
        <v>#NUM!</v>
      </c>
    </row>
    <row r="115" spans="2:22" ht="48" customHeight="1" thickTop="1" thickBot="1" x14ac:dyDescent="0.4">
      <c r="B115" s="44">
        <v>1</v>
      </c>
      <c r="C115" s="44">
        <v>150</v>
      </c>
      <c r="D115" s="33" t="s">
        <v>66</v>
      </c>
      <c r="E115" s="33" t="s">
        <v>157</v>
      </c>
      <c r="F115" s="13" t="s">
        <v>10</v>
      </c>
      <c r="G115" s="13" t="s">
        <v>10</v>
      </c>
      <c r="H115" s="13" t="s">
        <v>10</v>
      </c>
      <c r="I115" s="13" t="s">
        <v>10</v>
      </c>
      <c r="J115" s="13" t="s">
        <v>10</v>
      </c>
      <c r="K115" s="13" t="s">
        <v>10</v>
      </c>
      <c r="L115" s="13" t="s">
        <v>10</v>
      </c>
      <c r="M115" s="13" t="s">
        <v>10</v>
      </c>
      <c r="N115" s="13" t="s">
        <v>10</v>
      </c>
      <c r="O115" s="13" t="s">
        <v>10</v>
      </c>
      <c r="P115" s="13" t="s">
        <v>10</v>
      </c>
      <c r="Q115" s="13" t="s">
        <v>10</v>
      </c>
      <c r="R115" s="13" t="s">
        <v>10</v>
      </c>
      <c r="S115" s="14" t="e" cm="1">
        <f t="array" ref="S115">SUM(LARGE(F115:R115,{1,2,3,4,5,6,7,8,9,10,13}))</f>
        <v>#NUM!</v>
      </c>
      <c r="T115" s="15">
        <f t="shared" si="1"/>
        <v>0</v>
      </c>
      <c r="U115" s="48" t="e" cm="1">
        <f t="array" ref="U115">SUM(LARGE(F115:R115,{1,2,3,4,5,6}))</f>
        <v>#NUM!</v>
      </c>
      <c r="V115" s="14" t="e" cm="1">
        <f t="array" ref="V115">SUM(LARGE(F115:R115,{1,2,3}))</f>
        <v>#NUM!</v>
      </c>
    </row>
    <row r="116" spans="2:22" ht="48" customHeight="1" thickTop="1" thickBot="1" x14ac:dyDescent="0.4">
      <c r="B116" s="44">
        <v>1</v>
      </c>
      <c r="C116" s="44">
        <v>150</v>
      </c>
      <c r="D116" s="33" t="s">
        <v>49</v>
      </c>
      <c r="E116" s="33" t="s">
        <v>158</v>
      </c>
      <c r="F116" s="13" t="s">
        <v>10</v>
      </c>
      <c r="G116" s="13" t="s">
        <v>10</v>
      </c>
      <c r="H116" s="13" t="s">
        <v>10</v>
      </c>
      <c r="I116" s="13" t="s">
        <v>10</v>
      </c>
      <c r="J116" s="13" t="s">
        <v>10</v>
      </c>
      <c r="K116" s="13" t="s">
        <v>10</v>
      </c>
      <c r="L116" s="13" t="s">
        <v>10</v>
      </c>
      <c r="M116" s="13" t="s">
        <v>10</v>
      </c>
      <c r="N116" s="13" t="s">
        <v>10</v>
      </c>
      <c r="O116" s="13" t="s">
        <v>10</v>
      </c>
      <c r="P116" s="13" t="s">
        <v>10</v>
      </c>
      <c r="Q116" s="13" t="s">
        <v>10</v>
      </c>
      <c r="R116" s="13" t="s">
        <v>10</v>
      </c>
      <c r="S116" s="14" t="e" cm="1">
        <f t="array" ref="S116">SUM(LARGE(F116:R116,{1,2,3,4,5,6,7,8,9,10,13}))</f>
        <v>#NUM!</v>
      </c>
      <c r="T116" s="15">
        <f t="shared" si="1"/>
        <v>0</v>
      </c>
      <c r="U116" s="48" t="e" cm="1">
        <f t="array" ref="U116">SUM(LARGE(F116:R116,{1,2,3,4,5,6}))</f>
        <v>#NUM!</v>
      </c>
      <c r="V116" s="14" t="e" cm="1">
        <f t="array" ref="V116">SUM(LARGE(F116:R116,{1,2,3}))</f>
        <v>#NUM!</v>
      </c>
    </row>
    <row r="117" spans="2:22" ht="48" customHeight="1" thickTop="1" thickBot="1" x14ac:dyDescent="0.4">
      <c r="B117" s="44">
        <v>1</v>
      </c>
      <c r="C117" s="44">
        <v>150</v>
      </c>
      <c r="D117" s="33" t="s">
        <v>75</v>
      </c>
      <c r="E117" s="33" t="s">
        <v>159</v>
      </c>
      <c r="F117" s="13">
        <v>270</v>
      </c>
      <c r="G117" s="13" t="s">
        <v>10</v>
      </c>
      <c r="H117" s="13" t="s">
        <v>10</v>
      </c>
      <c r="I117" s="13" t="s">
        <v>10</v>
      </c>
      <c r="J117" s="13" t="s">
        <v>10</v>
      </c>
      <c r="K117" s="13" t="s">
        <v>10</v>
      </c>
      <c r="L117" s="13" t="s">
        <v>10</v>
      </c>
      <c r="M117" s="13" t="s">
        <v>10</v>
      </c>
      <c r="N117" s="13" t="s">
        <v>10</v>
      </c>
      <c r="O117" s="13" t="s">
        <v>10</v>
      </c>
      <c r="P117" s="13" t="s">
        <v>10</v>
      </c>
      <c r="Q117" s="13" t="s">
        <v>10</v>
      </c>
      <c r="R117" s="13" t="s">
        <v>10</v>
      </c>
      <c r="S117" s="14" t="e" cm="1">
        <f t="array" ref="S117">SUM(LARGE(F117:R117,{1,2,3,4,5,6,7,8,9,10,13}))</f>
        <v>#NUM!</v>
      </c>
      <c r="T117" s="15">
        <f t="shared" si="1"/>
        <v>1</v>
      </c>
      <c r="U117" s="48" t="e" cm="1">
        <f t="array" ref="U117">SUM(LARGE(F117:R117,{1,2,3,4,5,6}))</f>
        <v>#NUM!</v>
      </c>
      <c r="V117" s="14" t="e" cm="1">
        <f t="array" ref="V117">SUM(LARGE(F117:R117,{1,2,3}))</f>
        <v>#NUM!</v>
      </c>
    </row>
    <row r="118" spans="2:22" ht="48" customHeight="1" thickTop="1" thickBot="1" x14ac:dyDescent="0.4">
      <c r="B118" s="44">
        <v>1</v>
      </c>
      <c r="C118" s="44">
        <v>150</v>
      </c>
      <c r="D118" s="37" t="s">
        <v>51</v>
      </c>
      <c r="E118" s="37" t="s">
        <v>160</v>
      </c>
      <c r="F118" s="13" t="s">
        <v>10</v>
      </c>
      <c r="G118" s="13" t="s">
        <v>10</v>
      </c>
      <c r="H118" s="13" t="s">
        <v>10</v>
      </c>
      <c r="I118" s="13" t="s">
        <v>10</v>
      </c>
      <c r="J118" s="13" t="s">
        <v>10</v>
      </c>
      <c r="K118" s="13" t="s">
        <v>10</v>
      </c>
      <c r="L118" s="13" t="s">
        <v>10</v>
      </c>
      <c r="M118" s="13" t="s">
        <v>10</v>
      </c>
      <c r="N118" s="13" t="s">
        <v>10</v>
      </c>
      <c r="O118" s="13" t="s">
        <v>10</v>
      </c>
      <c r="P118" s="13" t="s">
        <v>10</v>
      </c>
      <c r="Q118" s="13" t="s">
        <v>10</v>
      </c>
      <c r="R118" s="13" t="s">
        <v>10</v>
      </c>
      <c r="S118" s="14" t="e" cm="1">
        <f t="array" ref="S118">SUM(LARGE(F118:R118,{1,2,3,4,5,6,7,8,9,10,13}))</f>
        <v>#NUM!</v>
      </c>
      <c r="T118" s="15">
        <f t="shared" si="1"/>
        <v>0</v>
      </c>
      <c r="U118" s="48" t="e" cm="1">
        <f t="array" ref="U118">SUM(LARGE(F118:R118,{1,2,3,4,5,6}))</f>
        <v>#NUM!</v>
      </c>
      <c r="V118" s="14" t="e" cm="1">
        <f t="array" ref="V118">SUM(LARGE(F118:R118,{1,2,3}))</f>
        <v>#NUM!</v>
      </c>
    </row>
    <row r="119" spans="2:22" ht="48" customHeight="1" thickTop="1" thickBot="1" x14ac:dyDescent="0.4">
      <c r="B119" s="20"/>
      <c r="C119" s="20"/>
      <c r="D119" s="40" t="s">
        <v>51</v>
      </c>
      <c r="E119" s="40" t="s">
        <v>161</v>
      </c>
      <c r="F119" s="13" t="s">
        <v>10</v>
      </c>
      <c r="G119" s="13" t="s">
        <v>10</v>
      </c>
      <c r="H119" s="13" t="s">
        <v>10</v>
      </c>
      <c r="I119" s="13" t="s">
        <v>10</v>
      </c>
      <c r="J119" s="13" t="s">
        <v>10</v>
      </c>
      <c r="K119" s="13" t="s">
        <v>10</v>
      </c>
      <c r="L119" s="13" t="s">
        <v>10</v>
      </c>
      <c r="M119" s="13" t="s">
        <v>10</v>
      </c>
      <c r="N119" s="13" t="s">
        <v>10</v>
      </c>
      <c r="O119" s="13" t="s">
        <v>10</v>
      </c>
      <c r="P119" s="13" t="s">
        <v>10</v>
      </c>
      <c r="Q119" s="13" t="s">
        <v>10</v>
      </c>
      <c r="R119" s="13" t="s">
        <v>10</v>
      </c>
      <c r="S119" s="14" t="e" cm="1">
        <f t="array" ref="S119">SUM(LARGE(F119:R119,{1,2,3,4,5,6,7,8,9,10,13}))</f>
        <v>#NUM!</v>
      </c>
      <c r="T119" s="15">
        <f t="shared" si="1"/>
        <v>0</v>
      </c>
      <c r="U119" s="48" t="e" cm="1">
        <f t="array" ref="U119">SUM(LARGE(F119:R119,{1,2,3,4,5,6}))</f>
        <v>#NUM!</v>
      </c>
      <c r="V119" s="14" t="e" cm="1">
        <f t="array" ref="V119">SUM(LARGE(F119:R119,{1,2,3}))</f>
        <v>#NUM!</v>
      </c>
    </row>
    <row r="120" spans="2:22" ht="48" customHeight="1" thickTop="1" thickBot="1" x14ac:dyDescent="0.4">
      <c r="B120" s="44">
        <v>1</v>
      </c>
      <c r="C120" s="44">
        <v>150</v>
      </c>
      <c r="D120" s="33" t="s">
        <v>27</v>
      </c>
      <c r="E120" s="33" t="s">
        <v>162</v>
      </c>
      <c r="F120" s="13" t="s">
        <v>10</v>
      </c>
      <c r="G120" s="13" t="s">
        <v>10</v>
      </c>
      <c r="H120" s="13" t="s">
        <v>10</v>
      </c>
      <c r="I120" s="13" t="s">
        <v>10</v>
      </c>
      <c r="J120" s="13" t="s">
        <v>10</v>
      </c>
      <c r="K120" s="13" t="s">
        <v>10</v>
      </c>
      <c r="L120" s="13" t="s">
        <v>10</v>
      </c>
      <c r="M120" s="13" t="s">
        <v>10</v>
      </c>
      <c r="N120" s="13" t="s">
        <v>10</v>
      </c>
      <c r="O120" s="13" t="s">
        <v>10</v>
      </c>
      <c r="P120" s="13" t="s">
        <v>10</v>
      </c>
      <c r="Q120" s="13" t="s">
        <v>10</v>
      </c>
      <c r="R120" s="13" t="s">
        <v>10</v>
      </c>
      <c r="S120" s="14" t="e" cm="1">
        <f t="array" ref="S120">SUM(LARGE(F120:R120,{1,2,3,4,5,6,7,8,9,10,13}))</f>
        <v>#NUM!</v>
      </c>
      <c r="T120" s="15">
        <f t="shared" si="1"/>
        <v>0</v>
      </c>
      <c r="U120" s="48" t="e" cm="1">
        <f t="array" ref="U120">SUM(LARGE(F120:R120,{1,2,3,4,5,6}))</f>
        <v>#NUM!</v>
      </c>
      <c r="V120" s="14" t="e" cm="1">
        <f t="array" ref="V120">SUM(LARGE(F120:R120,{1,2,3}))</f>
        <v>#NUM!</v>
      </c>
    </row>
    <row r="121" spans="2:22" ht="48" customHeight="1" thickTop="1" thickBot="1" x14ac:dyDescent="0.4">
      <c r="B121" s="44">
        <v>1</v>
      </c>
      <c r="C121" s="44">
        <v>150</v>
      </c>
      <c r="D121" s="53" t="s">
        <v>29</v>
      </c>
      <c r="E121" s="33" t="s">
        <v>156</v>
      </c>
      <c r="F121" s="13" t="s">
        <v>10</v>
      </c>
      <c r="G121" s="13" t="s">
        <v>10</v>
      </c>
      <c r="H121" s="13" t="s">
        <v>10</v>
      </c>
      <c r="I121" s="13" t="s">
        <v>10</v>
      </c>
      <c r="J121" s="13" t="s">
        <v>10</v>
      </c>
      <c r="K121" s="13" t="s">
        <v>10</v>
      </c>
      <c r="L121" s="13">
        <v>294</v>
      </c>
      <c r="M121" s="13">
        <v>294</v>
      </c>
      <c r="N121" s="13" t="s">
        <v>10</v>
      </c>
      <c r="O121" s="13" t="s">
        <v>10</v>
      </c>
      <c r="P121" s="13" t="s">
        <v>10</v>
      </c>
      <c r="Q121" s="13" t="s">
        <v>10</v>
      </c>
      <c r="R121" s="13" t="s">
        <v>10</v>
      </c>
      <c r="S121" s="14" t="e" cm="1">
        <f t="array" ref="S121">SUM(LARGE(F121:R121,{1,2,3,4,5,6,7,8,9,10,13}))</f>
        <v>#NUM!</v>
      </c>
      <c r="T121" s="15">
        <f t="shared" si="1"/>
        <v>2</v>
      </c>
      <c r="U121" s="48" t="e" cm="1">
        <f t="array" ref="U121">SUM(LARGE(F121:R121,{1,2,3,4,5,6}))</f>
        <v>#NUM!</v>
      </c>
      <c r="V121" s="14" t="e" cm="1">
        <f t="array" ref="V121">SUM(LARGE(F121:R121,{1,2,3}))</f>
        <v>#NUM!</v>
      </c>
    </row>
    <row r="122" spans="2:22" ht="48" customHeight="1" thickTop="1" thickBot="1" x14ac:dyDescent="0.4">
      <c r="B122" s="20"/>
      <c r="C122" s="20"/>
      <c r="D122" s="34" t="s">
        <v>29</v>
      </c>
      <c r="E122" s="34" t="s">
        <v>155</v>
      </c>
      <c r="F122" s="13" t="s">
        <v>10</v>
      </c>
      <c r="G122" s="13" t="s">
        <v>10</v>
      </c>
      <c r="H122" s="13" t="s">
        <v>10</v>
      </c>
      <c r="I122" s="13" t="s">
        <v>10</v>
      </c>
      <c r="J122" s="13" t="s">
        <v>10</v>
      </c>
      <c r="K122" s="13" t="s">
        <v>10</v>
      </c>
      <c r="L122" s="13" t="s">
        <v>10</v>
      </c>
      <c r="M122" s="13" t="s">
        <v>10</v>
      </c>
      <c r="N122" s="13" t="s">
        <v>10</v>
      </c>
      <c r="O122" s="13" t="s">
        <v>10</v>
      </c>
      <c r="P122" s="13" t="s">
        <v>10</v>
      </c>
      <c r="Q122" s="13" t="s">
        <v>10</v>
      </c>
      <c r="R122" s="13" t="s">
        <v>10</v>
      </c>
      <c r="S122" s="14" t="e" cm="1">
        <f t="array" ref="S122">SUM(LARGE(F122:R122,{1,2,3,4,5,6,7,8,9,10,13}))</f>
        <v>#NUM!</v>
      </c>
      <c r="T122" s="15">
        <f t="shared" si="1"/>
        <v>0</v>
      </c>
      <c r="U122" s="48" t="e" cm="1">
        <f t="array" ref="U122">SUM(LARGE(F122:R122,{1,2,3,4,5,6}))</f>
        <v>#NUM!</v>
      </c>
      <c r="V122" s="14" t="e" cm="1">
        <f t="array" ref="V122">SUM(LARGE(F122:R122,{1,2,3}))</f>
        <v>#NUM!</v>
      </c>
    </row>
    <row r="123" spans="2:22" ht="31" thickTop="1" thickBot="1" x14ac:dyDescent="0.4">
      <c r="F123" s="56">
        <v>42</v>
      </c>
      <c r="G123" s="57">
        <v>34</v>
      </c>
      <c r="H123" s="58">
        <f>COUNT(H79:H122)</f>
        <v>2</v>
      </c>
      <c r="I123" s="59">
        <v>60</v>
      </c>
      <c r="J123" s="57">
        <v>44</v>
      </c>
      <c r="K123" s="57">
        <v>68</v>
      </c>
      <c r="L123" s="16">
        <v>43</v>
      </c>
      <c r="M123" s="16">
        <v>42</v>
      </c>
      <c r="N123" s="16">
        <v>0</v>
      </c>
      <c r="O123" s="17">
        <v>0</v>
      </c>
      <c r="P123" s="16">
        <v>0</v>
      </c>
      <c r="Q123" s="16">
        <v>0</v>
      </c>
      <c r="R123" s="17">
        <v>0</v>
      </c>
      <c r="S123" s="18"/>
      <c r="T123" s="18"/>
      <c r="U123" s="18"/>
      <c r="V123" s="18"/>
    </row>
    <row r="124" spans="2:22" ht="15.5" thickTop="1" thickBot="1" x14ac:dyDescent="0.4"/>
    <row r="125" spans="2:22" ht="16.5" customHeight="1" thickTop="1" thickBot="1" x14ac:dyDescent="0.4">
      <c r="G125" s="67" t="s">
        <v>167</v>
      </c>
      <c r="H125" s="68"/>
      <c r="I125" s="65">
        <v>320</v>
      </c>
    </row>
    <row r="126" spans="2:22" ht="15.5" thickTop="1" thickBot="1" x14ac:dyDescent="0.4">
      <c r="G126" s="69"/>
      <c r="H126" s="70"/>
      <c r="I126" s="65"/>
    </row>
    <row r="127" spans="2:22" ht="26" thickTop="1" thickBot="1" x14ac:dyDescent="0.45">
      <c r="E127">
        <f>SUM(G123:K123)</f>
        <v>208</v>
      </c>
      <c r="G127" s="66" t="s">
        <v>165</v>
      </c>
      <c r="H127" s="66"/>
      <c r="I127" s="60">
        <f>I125/6</f>
        <v>53.333333333333336</v>
      </c>
    </row>
    <row r="128" spans="2:22" ht="15" thickTop="1" x14ac:dyDescent="0.35">
      <c r="E128">
        <v>85</v>
      </c>
    </row>
    <row r="130" spans="5:11" x14ac:dyDescent="0.35">
      <c r="E130">
        <f>SUM(E127:E128)</f>
        <v>293</v>
      </c>
    </row>
    <row r="131" spans="5:11" x14ac:dyDescent="0.35">
      <c r="K131" t="s">
        <v>166</v>
      </c>
    </row>
  </sheetData>
  <sheetProtection algorithmName="SHA-512" hashValue="aL3jo31vFS2GMYWtVl6ag0lGjJdTlEJnYGCN6t0BckFZBrFvwaILoNox+f7rLsCYYNUJTcQ6za/Sg0hH3iPlGA==" saltValue="wyjlnIraUfV6Zd/vM7UYBA==" spinCount="100000" sheet="1"/>
  <sortState xmlns:xlrd2="http://schemas.microsoft.com/office/spreadsheetml/2017/richdata2" ref="B7:V122">
    <sortCondition descending="1" ref="S7:S122"/>
    <sortCondition descending="1" ref="T7:T122"/>
    <sortCondition descending="1" ref="U7:U122"/>
    <sortCondition descending="1" ref="V7:V122"/>
  </sortState>
  <mergeCells count="5">
    <mergeCell ref="I125:I126"/>
    <mergeCell ref="G127:H127"/>
    <mergeCell ref="G125:H126"/>
    <mergeCell ref="V5:V6"/>
    <mergeCell ref="E3:V3"/>
  </mergeCells>
  <conditionalFormatting sqref="F8:F19">
    <cfRule type="cellIs" dxfId="6" priority="53" operator="between">
      <formula>100</formula>
      <formula>300</formula>
    </cfRule>
  </conditionalFormatting>
  <conditionalFormatting sqref="F24:F25 G20 F37 F56 F58:F60 F62 F63:J63 G64 H68 G69 F70:J71 H73:J73 G74:J75 F75 F76:J76 H77:J77 F79:J82 I83 H84:I84 I85 F87:J87 I88 J90 H103 G106 I111 F117:G117">
    <cfRule type="colorScale" priority="28">
      <colorScale>
        <cfvo type="min"/>
        <cfvo type="max"/>
        <color theme="8" tint="0.39997558519241921"/>
        <color theme="8" tint="0.39997558519241921"/>
      </colorScale>
    </cfRule>
  </conditionalFormatting>
  <conditionalFormatting sqref="F26:F27 F23 F29 F33:F34 K35 K41 H42 J44">
    <cfRule type="colorScale" priority="5">
      <colorScale>
        <cfvo type="min"/>
        <cfvo type="max"/>
        <color theme="8" tint="0.39997558519241921"/>
        <color theme="8" tint="0.39997558519241921"/>
      </colorScale>
    </cfRule>
  </conditionalFormatting>
  <conditionalFormatting sqref="F30 F36 H36 J36:K36 K37 J38:K40 H40 G39:G40">
    <cfRule type="colorScale" priority="22">
      <colorScale>
        <cfvo type="min"/>
        <cfvo type="max"/>
        <color theme="8" tint="0.39997558519241921"/>
        <color theme="8" tint="0.39997558519241921"/>
      </colorScale>
    </cfRule>
  </conditionalFormatting>
  <conditionalFormatting sqref="F39">
    <cfRule type="colorScale" priority="4">
      <colorScale>
        <cfvo type="min"/>
        <cfvo type="max"/>
        <color theme="8" tint="0.59999389629810485"/>
        <color theme="8" tint="0.39997558519241921"/>
      </colorScale>
    </cfRule>
  </conditionalFormatting>
  <conditionalFormatting sqref="F43 F40 F46:F47 K48 F48:I48 F51:H51 F50:I50 K50:K51">
    <cfRule type="colorScale" priority="20">
      <colorScale>
        <cfvo type="min"/>
        <cfvo type="max"/>
        <color theme="8" tint="0.39997558519241921"/>
        <color theme="8" tint="0.39997558519241921"/>
      </colorScale>
    </cfRule>
  </conditionalFormatting>
  <conditionalFormatting sqref="F52:F53">
    <cfRule type="colorScale" priority="17">
      <colorScale>
        <cfvo type="min"/>
        <cfvo type="max"/>
        <color theme="8" tint="0.39997558519241921"/>
        <color theme="8" tint="0.39997558519241921"/>
      </colorScale>
    </cfRule>
  </conditionalFormatting>
  <conditionalFormatting sqref="F77:F78 F85">
    <cfRule type="colorScale" priority="11">
      <colorScale>
        <cfvo type="min"/>
        <cfvo type="max"/>
        <color theme="8" tint="0.39997558519241921"/>
        <color theme="8" tint="0.39997558519241921"/>
      </colorScale>
    </cfRule>
  </conditionalFormatting>
  <conditionalFormatting sqref="F106:F108 F113:F114 F118 F120:F122">
    <cfRule type="colorScale" priority="26">
      <colorScale>
        <cfvo type="min"/>
        <cfvo type="max"/>
        <color theme="8" tint="0.39997558519241921"/>
        <color theme="8" tint="0.39997558519241921"/>
      </colorScale>
    </cfRule>
  </conditionalFormatting>
  <conditionalFormatting sqref="F38:H38 J42:J43 K43:K47 G46:I47">
    <cfRule type="colorScale" priority="21">
      <colorScale>
        <cfvo type="min"/>
        <cfvo type="max"/>
        <color theme="8" tint="0.39997558519241921"/>
        <color theme="8" tint="0.39997558519241921"/>
      </colorScale>
    </cfRule>
  </conditionalFormatting>
  <conditionalFormatting sqref="F49:K49">
    <cfRule type="cellIs" dxfId="4" priority="10" operator="between">
      <formula>100</formula>
      <formula>300</formula>
    </cfRule>
  </conditionalFormatting>
  <conditionalFormatting sqref="G13:G14 G16 F19:F22 F32">
    <cfRule type="colorScale" priority="16">
      <colorScale>
        <cfvo type="min"/>
        <cfvo type="max"/>
        <color theme="8" tint="0.39997558519241921"/>
        <color theme="8" tint="0.39997558519241921"/>
      </colorScale>
    </cfRule>
  </conditionalFormatting>
  <conditionalFormatting sqref="G18:G20">
    <cfRule type="colorScale" priority="35">
      <colorScale>
        <cfvo type="min"/>
        <cfvo type="max"/>
        <color theme="8" tint="0.39997558519241921"/>
        <color rgb="FFFFEF9C"/>
      </colorScale>
    </cfRule>
  </conditionalFormatting>
  <conditionalFormatting sqref="G21:G22 G19 G24:G25">
    <cfRule type="colorScale" priority="7">
      <colorScale>
        <cfvo type="min"/>
        <cfvo type="max"/>
        <color theme="8" tint="0.39997558519241921"/>
        <color theme="8" tint="0.39997558519241921"/>
      </colorScale>
    </cfRule>
  </conditionalFormatting>
  <conditionalFormatting sqref="G26 H20 H29 G30 G32 F28 F35 G36 H37 F41 G42:G43 H43 I51:I54 F54:G54 H56 G58:J58 G59 I59:J59 H60:J60 G62:J62">
    <cfRule type="colorScale" priority="29">
      <colorScale>
        <cfvo type="min"/>
        <cfvo type="max"/>
        <color theme="8" tint="0.39997558519241921"/>
        <color theme="8" tint="0.39997558519241921"/>
      </colorScale>
    </cfRule>
  </conditionalFormatting>
  <conditionalFormatting sqref="G55">
    <cfRule type="colorScale" priority="18">
      <colorScale>
        <cfvo type="min"/>
        <cfvo type="max"/>
        <color theme="8" tint="0.39997558519241921"/>
        <color theme="8" tint="0.39997558519241921"/>
      </colorScale>
    </cfRule>
  </conditionalFormatting>
  <conditionalFormatting sqref="G65:G66 H64 H66 J67 I68:J68 H69 H72:J72 F72">
    <cfRule type="colorScale" priority="15">
      <colorScale>
        <cfvo type="min"/>
        <cfvo type="max"/>
        <color theme="8" tint="0.39997558519241921"/>
        <color theme="8" tint="0.39997558519241921"/>
      </colorScale>
    </cfRule>
  </conditionalFormatting>
  <conditionalFormatting sqref="G102:G103 F90 H86 F83 F73:F74">
    <cfRule type="colorScale" priority="27">
      <colorScale>
        <cfvo type="min"/>
        <cfvo type="max"/>
        <color theme="8" tint="0.39997558519241921"/>
        <color theme="8" tint="0.39997558519241921"/>
      </colorScale>
    </cfRule>
  </conditionalFormatting>
  <conditionalFormatting sqref="G52:H53 H54 K52:K54 G57 I57 I61:J61 G60">
    <cfRule type="colorScale" priority="19">
      <colorScale>
        <cfvo type="min"/>
        <cfvo type="max"/>
        <color theme="8" tint="0.39997558519241921"/>
        <color theme="8" tint="0.39997558519241921"/>
      </colorScale>
    </cfRule>
  </conditionalFormatting>
  <conditionalFormatting sqref="G8:K12">
    <cfRule type="cellIs" dxfId="3" priority="56" operator="between">
      <formula>100</formula>
      <formula>300</formula>
    </cfRule>
  </conditionalFormatting>
  <conditionalFormatting sqref="G15:K15">
    <cfRule type="cellIs" dxfId="2" priority="38" operator="between">
      <formula>100</formula>
      <formula>300</formula>
    </cfRule>
  </conditionalFormatting>
  <conditionalFormatting sqref="H12:H14 J25 K31 J32:K32 H27 H30 H32">
    <cfRule type="colorScale" priority="23">
      <colorScale>
        <cfvo type="min"/>
        <cfvo type="max"/>
        <color theme="8" tint="0.39997558519241921"/>
        <color theme="8" tint="0.39997558519241921"/>
      </colorScale>
    </cfRule>
  </conditionalFormatting>
  <conditionalFormatting sqref="H17:H18 G17 H28 K28:K29 J28:J31 H31 K33:K34 H33:H35 J33:J35">
    <cfRule type="colorScale" priority="6">
      <colorScale>
        <cfvo type="min"/>
        <cfvo type="max"/>
        <color theme="8" tint="0.39997558519241921"/>
        <color theme="8" tint="0.39997558519241921"/>
      </colorScale>
    </cfRule>
  </conditionalFormatting>
  <conditionalFormatting sqref="H20:H26">
    <cfRule type="colorScale" priority="34">
      <colorScale>
        <cfvo type="min"/>
        <cfvo type="max"/>
        <color theme="8" tint="0.39997558519241921"/>
        <color theme="8" tint="0.39997558519241921"/>
      </colorScale>
    </cfRule>
  </conditionalFormatting>
  <conditionalFormatting sqref="H110 F105 F112 G120">
    <cfRule type="colorScale" priority="12">
      <colorScale>
        <cfvo type="min"/>
        <cfvo type="max"/>
        <color theme="8" tint="0.39997558519241921"/>
        <color theme="8" tint="0.39997558519241921"/>
      </colorScale>
    </cfRule>
  </conditionalFormatting>
  <conditionalFormatting sqref="I16:I17">
    <cfRule type="colorScale" priority="25">
      <colorScale>
        <cfvo type="min"/>
        <cfvo type="max"/>
        <color theme="8" tint="0.39997558519241921"/>
        <color theme="8" tint="0.39997558519241921"/>
      </colorScale>
    </cfRule>
  </conditionalFormatting>
  <conditionalFormatting sqref="I27:I45">
    <cfRule type="colorScale" priority="33">
      <colorScale>
        <cfvo type="min"/>
        <cfvo type="max"/>
        <color theme="8" tint="0.39997558519241921"/>
        <color theme="8" tint="0.39997558519241921"/>
      </colorScale>
    </cfRule>
  </conditionalFormatting>
  <conditionalFormatting sqref="I55 H57 G61 F64:F65 I64:I66 H67 G68 I69:J69 G73">
    <cfRule type="colorScale" priority="3">
      <colorScale>
        <cfvo type="min"/>
        <cfvo type="max"/>
        <color theme="8" tint="0.39997558519241921"/>
        <color theme="8" tint="0.59999389629810485"/>
      </colorScale>
    </cfRule>
  </conditionalFormatting>
  <conditionalFormatting sqref="I23:J23 I22 K24:K26">
    <cfRule type="colorScale" priority="24">
      <colorScale>
        <cfvo type="min"/>
        <cfvo type="max"/>
        <color theme="8" tint="0.39997558519241921"/>
        <color theme="8" tint="0.39997558519241921"/>
      </colorScale>
    </cfRule>
  </conditionalFormatting>
  <conditionalFormatting sqref="I78:J78 H85 J85 I86:J86 F86 G100:I100 G101 H102 I101:J103 F101:F103">
    <cfRule type="colorScale" priority="14">
      <colorScale>
        <cfvo type="min"/>
        <cfvo type="max"/>
        <color theme="8" tint="0.39997558519241921"/>
        <color theme="8" tint="0.39997558519241921"/>
      </colorScale>
    </cfRule>
  </conditionalFormatting>
  <conditionalFormatting sqref="I13:K14 J16:K18 H16:H17 H18:I18 H19:K19 I20:K21 J22:K22">
    <cfRule type="colorScale" priority="9">
      <colorScale>
        <cfvo type="min"/>
        <cfvo type="max"/>
        <color theme="8" tint="0.39997558519241921"/>
        <color rgb="FFFFEF9C"/>
      </colorScale>
    </cfRule>
  </conditionalFormatting>
  <conditionalFormatting sqref="I13:K23 J27:K27 J26 J24 I24:I26">
    <cfRule type="colorScale" priority="8">
      <colorScale>
        <cfvo type="min"/>
        <cfvo type="max"/>
        <color theme="8" tint="0.39997558519241921"/>
        <color theme="8" tint="0.39997558519241921"/>
      </colorScale>
    </cfRule>
  </conditionalFormatting>
  <conditionalFormatting sqref="J45:J48 F45:H45 F44 H44 J50:J54">
    <cfRule type="colorScale" priority="32">
      <colorScale>
        <cfvo type="min"/>
        <cfvo type="max"/>
        <color theme="8" tint="0.39997558519241921"/>
        <color theme="8" tint="0.39997558519241921"/>
      </colorScale>
    </cfRule>
  </conditionalFormatting>
  <conditionalFormatting sqref="J83 F57 G85 I91:I92 G108">
    <cfRule type="colorScale" priority="2">
      <colorScale>
        <cfvo type="min"/>
        <cfvo type="max"/>
        <color theme="8" tint="0.39997558519241921"/>
        <color theme="8" tint="0.39997558519241921"/>
      </colorScale>
    </cfRule>
  </conditionalFormatting>
  <conditionalFormatting sqref="J104:J105 H104:H105 G107 F109:I109 H112:I112 G111">
    <cfRule type="colorScale" priority="13">
      <colorScale>
        <cfvo type="min"/>
        <cfvo type="max"/>
        <color theme="8" tint="0.39997558519241921"/>
        <color theme="8" tint="0.39997558519241921"/>
      </colorScale>
    </cfRule>
  </conditionalFormatting>
  <conditionalFormatting sqref="J106:J111 H111 I113 G112 H106:I108 I104:I105">
    <cfRule type="colorScale" priority="30">
      <colorScale>
        <cfvo type="min"/>
        <cfvo type="max"/>
        <color theme="8" tint="0.39997558519241921"/>
        <color theme="8" tint="0.39997558519241921"/>
      </colorScale>
    </cfRule>
  </conditionalFormatting>
  <conditionalFormatting sqref="K55:K122 J112:J122 I114:I122 G113:H113 H114 H117:H118 H120:H122">
    <cfRule type="colorScale" priority="57">
      <colorScale>
        <cfvo type="min"/>
        <cfvo type="max"/>
        <color theme="8" tint="0.39997558519241921"/>
        <color theme="8" tint="0.39997558519241921"/>
      </colorScale>
    </cfRule>
  </conditionalFormatting>
  <conditionalFormatting sqref="L7:R122">
    <cfRule type="cellIs" dxfId="1" priority="36" operator="between">
      <formula>100</formula>
      <formula>300</formula>
    </cfRule>
  </conditionalFormatting>
  <conditionalFormatting sqref="F7:K7">
    <cfRule type="cellIs" dxfId="0" priority="1" operator="between">
      <formula>100</formula>
      <formula>300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Donnie Keeton</dc:creator>
  <cp:lastModifiedBy>Donnie Keeton</cp:lastModifiedBy>
  <dcterms:created xsi:type="dcterms:W3CDTF">2026-03-16T01:07:27Z</dcterms:created>
  <dcterms:modified xsi:type="dcterms:W3CDTF">2026-03-27T11:57:41Z</dcterms:modified>
</cp:coreProperties>
</file>