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B  KY SAF Tm Trl All Data\26-27 ALL Data\A  26-27 KY SAF Tm Trl data\"/>
    </mc:Choice>
  </mc:AlternateContent>
  <xr:revisionPtr revIDLastSave="0" documentId="13_ncr:1_{2FF89333-CC48-4FCA-8BB1-914796DE7F10}" xr6:coauthVersionLast="47" xr6:coauthVersionMax="47" xr10:uidLastSave="{00000000-0000-0000-0000-000000000000}"/>
  <bookViews>
    <workbookView xWindow="-110" yWindow="-110" windowWidth="25820" windowHeight="15500" xr2:uid="{03F5DBFA-FF5B-456D-9EA8-DDAC40139F2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1" l="1" a="1"/>
  <c r="Q6" i="1" s="1"/>
  <c r="Q65" i="1" a="1"/>
  <c r="Q65" i="1" s="1"/>
  <c r="Q64" i="1" a="1"/>
  <c r="Q64" i="1" s="1"/>
  <c r="Q63" i="1" a="1"/>
  <c r="Q63" i="1" s="1"/>
  <c r="Q62" i="1" a="1"/>
  <c r="Q62" i="1" s="1"/>
  <c r="Q61" i="1" a="1"/>
  <c r="Q61" i="1" s="1"/>
  <c r="Q60" i="1" a="1"/>
  <c r="Q60" i="1" s="1"/>
  <c r="Q59" i="1" a="1"/>
  <c r="Q59" i="1" s="1"/>
  <c r="Q58" i="1" a="1"/>
  <c r="Q58" i="1" s="1"/>
  <c r="Q57" i="1" a="1"/>
  <c r="Q57" i="1" s="1"/>
  <c r="Q56" i="1" a="1"/>
  <c r="Q56" i="1" s="1"/>
  <c r="Q55" i="1" a="1"/>
  <c r="Q55" i="1" s="1"/>
  <c r="Q54" i="1" a="1"/>
  <c r="Q54" i="1" s="1"/>
  <c r="Q53" i="1" a="1"/>
  <c r="Q53" i="1" s="1"/>
  <c r="Q52" i="1" a="1"/>
  <c r="Q52" i="1" s="1"/>
  <c r="Q51" i="1" a="1"/>
  <c r="Q51" i="1" s="1"/>
  <c r="Q50" i="1" a="1"/>
  <c r="Q50" i="1" s="1"/>
  <c r="Q49" i="1" a="1"/>
  <c r="Q49" i="1" s="1"/>
  <c r="Q48" i="1" a="1"/>
  <c r="Q48" i="1" s="1"/>
  <c r="Q47" i="1" a="1"/>
  <c r="Q47" i="1" s="1"/>
  <c r="Q46" i="1" a="1"/>
  <c r="Q46" i="1" s="1"/>
  <c r="Q45" i="1" a="1"/>
  <c r="Q45" i="1" s="1"/>
  <c r="Q44" i="1" a="1"/>
  <c r="Q44" i="1" s="1"/>
  <c r="Q43" i="1" a="1"/>
  <c r="Q43" i="1" s="1"/>
  <c r="Q42" i="1" a="1"/>
  <c r="Q42" i="1" s="1"/>
  <c r="Q41" i="1" a="1"/>
  <c r="Q41" i="1" s="1"/>
  <c r="Q40" i="1" a="1"/>
  <c r="Q40" i="1" s="1"/>
  <c r="Q39" i="1" a="1"/>
  <c r="Q39" i="1" s="1"/>
  <c r="Q38" i="1" a="1"/>
  <c r="Q38" i="1" s="1"/>
  <c r="Q37" i="1" a="1"/>
  <c r="Q37" i="1" s="1"/>
  <c r="Q36" i="1" a="1"/>
  <c r="Q36" i="1" s="1"/>
  <c r="Q35" i="1" a="1"/>
  <c r="Q35" i="1" s="1"/>
  <c r="Q34" i="1" a="1"/>
  <c r="Q34" i="1" s="1"/>
  <c r="Q33" i="1" a="1"/>
  <c r="Q33" i="1" s="1"/>
  <c r="Q32" i="1" a="1"/>
  <c r="Q32" i="1" s="1"/>
  <c r="Q31" i="1" a="1"/>
  <c r="Q31" i="1" s="1"/>
  <c r="Q30" i="1" a="1"/>
  <c r="Q30" i="1" s="1"/>
  <c r="Q29" i="1" a="1"/>
  <c r="Q29" i="1" s="1"/>
  <c r="Q28" i="1" a="1"/>
  <c r="Q28" i="1" s="1"/>
  <c r="Q27" i="1" a="1"/>
  <c r="Q27" i="1" s="1"/>
  <c r="Q26" i="1" a="1"/>
  <c r="Q26" i="1" s="1"/>
  <c r="Q25" i="1" a="1"/>
  <c r="Q25" i="1" s="1"/>
  <c r="Q24" i="1" a="1"/>
  <c r="Q24" i="1" s="1"/>
  <c r="Q23" i="1" a="1"/>
  <c r="Q23" i="1" s="1"/>
  <c r="Q22" i="1" a="1"/>
  <c r="Q22" i="1" s="1"/>
  <c r="Q21" i="1" a="1"/>
  <c r="Q21" i="1" s="1"/>
  <c r="Q20" i="1" a="1"/>
  <c r="Q20" i="1" s="1"/>
  <c r="Q19" i="1" a="1"/>
  <c r="Q19" i="1" s="1"/>
  <c r="Q18" i="1" a="1"/>
  <c r="Q18" i="1" s="1"/>
  <c r="Q17" i="1" a="1"/>
  <c r="Q17" i="1" s="1"/>
  <c r="Q16" i="1" a="1"/>
  <c r="Q16" i="1" s="1"/>
  <c r="Q15" i="1" a="1"/>
  <c r="Q15" i="1" s="1"/>
  <c r="Q14" i="1" a="1"/>
  <c r="Q14" i="1" s="1"/>
  <c r="Q13" i="1" a="1"/>
  <c r="Q13" i="1" s="1"/>
  <c r="Q12" i="1" a="1"/>
  <c r="Q12" i="1" s="1"/>
  <c r="Q11" i="1" a="1"/>
  <c r="Q11" i="1" s="1"/>
  <c r="Q10" i="1" a="1"/>
  <c r="Q10" i="1" s="1"/>
  <c r="Q9" i="1" a="1"/>
  <c r="Q9" i="1" s="1"/>
  <c r="Q8" i="1" a="1"/>
  <c r="Q8" i="1" s="1"/>
  <c r="Q7" i="1" a="1"/>
  <c r="Q7" i="1" s="1"/>
  <c r="T6" i="1" a="1"/>
  <c r="T6" i="1" s="1"/>
  <c r="S6" i="1" a="1"/>
  <c r="S6" i="1" s="1"/>
  <c r="T65" i="1" l="1" a="1"/>
  <c r="T65" i="1" s="1"/>
  <c r="S65" i="1" a="1"/>
  <c r="S65" i="1" s="1"/>
  <c r="R65" i="1"/>
  <c r="T64" i="1" a="1"/>
  <c r="T64" i="1" s="1"/>
  <c r="S64" i="1" a="1"/>
  <c r="S64" i="1" s="1"/>
  <c r="R64" i="1"/>
  <c r="T63" i="1" a="1"/>
  <c r="T63" i="1" s="1"/>
  <c r="S63" i="1" a="1"/>
  <c r="S63" i="1" s="1"/>
  <c r="R63" i="1"/>
  <c r="T62" i="1" a="1"/>
  <c r="T62" i="1" s="1"/>
  <c r="S62" i="1" a="1"/>
  <c r="S62" i="1" s="1"/>
  <c r="R62" i="1"/>
  <c r="T61" i="1" a="1"/>
  <c r="T61" i="1" s="1"/>
  <c r="S61" i="1" a="1"/>
  <c r="S61" i="1" s="1"/>
  <c r="R61" i="1"/>
  <c r="T60" i="1" a="1"/>
  <c r="T60" i="1" s="1"/>
  <c r="S60" i="1" a="1"/>
  <c r="S60" i="1" s="1"/>
  <c r="R60" i="1"/>
  <c r="T59" i="1" a="1"/>
  <c r="T59" i="1" s="1"/>
  <c r="S59" i="1" a="1"/>
  <c r="S59" i="1" s="1"/>
  <c r="R59" i="1"/>
  <c r="T58" i="1" a="1"/>
  <c r="T58" i="1" s="1"/>
  <c r="S58" i="1" a="1"/>
  <c r="S58" i="1" s="1"/>
  <c r="R58" i="1"/>
  <c r="T57" i="1" a="1"/>
  <c r="T57" i="1" s="1"/>
  <c r="S57" i="1" a="1"/>
  <c r="S57" i="1" s="1"/>
  <c r="R57" i="1"/>
  <c r="T56" i="1" a="1"/>
  <c r="T56" i="1" s="1"/>
  <c r="S56" i="1" a="1"/>
  <c r="S56" i="1" s="1"/>
  <c r="R56" i="1"/>
  <c r="T55" i="1" a="1"/>
  <c r="T55" i="1" s="1"/>
  <c r="S55" i="1" a="1"/>
  <c r="S55" i="1" s="1"/>
  <c r="R55" i="1"/>
  <c r="T54" i="1" a="1"/>
  <c r="T54" i="1" s="1"/>
  <c r="S54" i="1" a="1"/>
  <c r="S54" i="1" s="1"/>
  <c r="R54" i="1"/>
  <c r="T53" i="1" a="1"/>
  <c r="T53" i="1" s="1"/>
  <c r="S53" i="1" a="1"/>
  <c r="S53" i="1" s="1"/>
  <c r="R53" i="1"/>
  <c r="T52" i="1" a="1"/>
  <c r="T52" i="1" s="1"/>
  <c r="S52" i="1" a="1"/>
  <c r="S52" i="1" s="1"/>
  <c r="R52" i="1"/>
  <c r="T51" i="1" a="1"/>
  <c r="T51" i="1" s="1"/>
  <c r="S51" i="1" a="1"/>
  <c r="S51" i="1" s="1"/>
  <c r="R51" i="1"/>
  <c r="T50" i="1" a="1"/>
  <c r="T50" i="1" s="1"/>
  <c r="S50" i="1" a="1"/>
  <c r="S50" i="1" s="1"/>
  <c r="R50" i="1"/>
  <c r="T49" i="1" a="1"/>
  <c r="T49" i="1" s="1"/>
  <c r="S49" i="1" a="1"/>
  <c r="S49" i="1" s="1"/>
  <c r="R49" i="1"/>
  <c r="T48" i="1" a="1"/>
  <c r="T48" i="1" s="1"/>
  <c r="S48" i="1" a="1"/>
  <c r="S48" i="1" s="1"/>
  <c r="R48" i="1"/>
  <c r="T47" i="1" a="1"/>
  <c r="T47" i="1" s="1"/>
  <c r="S47" i="1" a="1"/>
  <c r="S47" i="1" s="1"/>
  <c r="R47" i="1"/>
  <c r="T46" i="1" a="1"/>
  <c r="T46" i="1" s="1"/>
  <c r="S46" i="1" a="1"/>
  <c r="S46" i="1" s="1"/>
  <c r="R46" i="1"/>
  <c r="T45" i="1" a="1"/>
  <c r="T45" i="1" s="1"/>
  <c r="S45" i="1" a="1"/>
  <c r="S45" i="1" s="1"/>
  <c r="R45" i="1"/>
  <c r="T44" i="1" a="1"/>
  <c r="T44" i="1" s="1"/>
  <c r="S44" i="1" a="1"/>
  <c r="S44" i="1" s="1"/>
  <c r="R44" i="1"/>
  <c r="T43" i="1" a="1"/>
  <c r="T43" i="1" s="1"/>
  <c r="S43" i="1" a="1"/>
  <c r="S43" i="1" s="1"/>
  <c r="R43" i="1"/>
  <c r="T42" i="1" a="1"/>
  <c r="T42" i="1" s="1"/>
  <c r="S42" i="1" a="1"/>
  <c r="S42" i="1" s="1"/>
  <c r="R42" i="1"/>
  <c r="T41" i="1" a="1"/>
  <c r="T41" i="1" s="1"/>
  <c r="S41" i="1" a="1"/>
  <c r="S41" i="1" s="1"/>
  <c r="R41" i="1"/>
  <c r="T40" i="1" a="1"/>
  <c r="T40" i="1" s="1"/>
  <c r="S40" i="1" a="1"/>
  <c r="S40" i="1" s="1"/>
  <c r="R40" i="1"/>
  <c r="T39" i="1" a="1"/>
  <c r="T39" i="1" s="1"/>
  <c r="S39" i="1" a="1"/>
  <c r="S39" i="1" s="1"/>
  <c r="R39" i="1"/>
  <c r="T38" i="1" a="1"/>
  <c r="T38" i="1" s="1"/>
  <c r="S38" i="1" a="1"/>
  <c r="S38" i="1" s="1"/>
  <c r="R38" i="1"/>
  <c r="T37" i="1" a="1"/>
  <c r="T37" i="1" s="1"/>
  <c r="S37" i="1" a="1"/>
  <c r="S37" i="1" s="1"/>
  <c r="R37" i="1"/>
  <c r="T36" i="1" a="1"/>
  <c r="T36" i="1" s="1"/>
  <c r="S36" i="1" a="1"/>
  <c r="S36" i="1" s="1"/>
  <c r="R36" i="1"/>
  <c r="T35" i="1" a="1"/>
  <c r="T35" i="1" s="1"/>
  <c r="S35" i="1" a="1"/>
  <c r="S35" i="1" s="1"/>
  <c r="R35" i="1"/>
  <c r="T34" i="1" a="1"/>
  <c r="T34" i="1" s="1"/>
  <c r="S34" i="1" a="1"/>
  <c r="S34" i="1" s="1"/>
  <c r="R34" i="1"/>
  <c r="T33" i="1" a="1"/>
  <c r="T33" i="1" s="1"/>
  <c r="S33" i="1" a="1"/>
  <c r="S33" i="1" s="1"/>
  <c r="R33" i="1"/>
  <c r="T32" i="1" a="1"/>
  <c r="T32" i="1" s="1"/>
  <c r="S32" i="1" a="1"/>
  <c r="S32" i="1" s="1"/>
  <c r="R32" i="1"/>
  <c r="T31" i="1" a="1"/>
  <c r="T31" i="1" s="1"/>
  <c r="S31" i="1" a="1"/>
  <c r="S31" i="1" s="1"/>
  <c r="R31" i="1"/>
  <c r="T30" i="1" a="1"/>
  <c r="T30" i="1" s="1"/>
  <c r="S30" i="1" a="1"/>
  <c r="S30" i="1" s="1"/>
  <c r="R30" i="1"/>
  <c r="T29" i="1" a="1"/>
  <c r="T29" i="1" s="1"/>
  <c r="S29" i="1" a="1"/>
  <c r="S29" i="1" s="1"/>
  <c r="R29" i="1"/>
  <c r="T28" i="1" a="1"/>
  <c r="T28" i="1" s="1"/>
  <c r="S28" i="1" a="1"/>
  <c r="S28" i="1" s="1"/>
  <c r="R28" i="1"/>
  <c r="T27" i="1" a="1"/>
  <c r="T27" i="1" s="1"/>
  <c r="S27" i="1" a="1"/>
  <c r="S27" i="1" s="1"/>
  <c r="R27" i="1"/>
  <c r="T26" i="1" a="1"/>
  <c r="T26" i="1" s="1"/>
  <c r="S26" i="1" a="1"/>
  <c r="S26" i="1" s="1"/>
  <c r="R26" i="1"/>
  <c r="T25" i="1" a="1"/>
  <c r="T25" i="1" s="1"/>
  <c r="S25" i="1" a="1"/>
  <c r="S25" i="1" s="1"/>
  <c r="R25" i="1"/>
  <c r="T24" i="1" a="1"/>
  <c r="T24" i="1" s="1"/>
  <c r="S24" i="1" a="1"/>
  <c r="S24" i="1" s="1"/>
  <c r="R24" i="1"/>
  <c r="T23" i="1" a="1"/>
  <c r="T23" i="1" s="1"/>
  <c r="S23" i="1" a="1"/>
  <c r="S23" i="1" s="1"/>
  <c r="R23" i="1"/>
  <c r="T22" i="1" a="1"/>
  <c r="T22" i="1" s="1"/>
  <c r="S22" i="1" a="1"/>
  <c r="S22" i="1" s="1"/>
  <c r="R22" i="1"/>
  <c r="T21" i="1" a="1"/>
  <c r="T21" i="1" s="1"/>
  <c r="S21" i="1" a="1"/>
  <c r="S21" i="1" s="1"/>
  <c r="R21" i="1"/>
  <c r="T20" i="1" a="1"/>
  <c r="T20" i="1" s="1"/>
  <c r="S20" i="1" a="1"/>
  <c r="S20" i="1" s="1"/>
  <c r="R20" i="1"/>
  <c r="T19" i="1" a="1"/>
  <c r="T19" i="1" s="1"/>
  <c r="S19" i="1" a="1"/>
  <c r="S19" i="1" s="1"/>
  <c r="R19" i="1"/>
  <c r="T18" i="1" a="1"/>
  <c r="T18" i="1" s="1"/>
  <c r="S18" i="1" a="1"/>
  <c r="S18" i="1" s="1"/>
  <c r="R18" i="1"/>
  <c r="T17" i="1" a="1"/>
  <c r="T17" i="1" s="1"/>
  <c r="S17" i="1" a="1"/>
  <c r="S17" i="1" s="1"/>
  <c r="R17" i="1"/>
  <c r="T16" i="1" a="1"/>
  <c r="T16" i="1" s="1"/>
  <c r="S16" i="1" a="1"/>
  <c r="S16" i="1" s="1"/>
  <c r="R16" i="1"/>
  <c r="T15" i="1" a="1"/>
  <c r="T15" i="1" s="1"/>
  <c r="S15" i="1" a="1"/>
  <c r="S15" i="1" s="1"/>
  <c r="R15" i="1"/>
  <c r="T14" i="1" a="1"/>
  <c r="T14" i="1" s="1"/>
  <c r="S14" i="1" a="1"/>
  <c r="S14" i="1" s="1"/>
  <c r="R14" i="1"/>
  <c r="T13" i="1" a="1"/>
  <c r="T13" i="1" s="1"/>
  <c r="S13" i="1" a="1"/>
  <c r="S13" i="1" s="1"/>
  <c r="R13" i="1"/>
  <c r="T12" i="1" a="1"/>
  <c r="T12" i="1" s="1"/>
  <c r="S12" i="1" a="1"/>
  <c r="S12" i="1" s="1"/>
  <c r="R12" i="1"/>
  <c r="T11" i="1" a="1"/>
  <c r="T11" i="1" s="1"/>
  <c r="S11" i="1" a="1"/>
  <c r="S11" i="1" s="1"/>
  <c r="R11" i="1"/>
  <c r="T10" i="1" a="1"/>
  <c r="T10" i="1" s="1"/>
  <c r="S10" i="1" a="1"/>
  <c r="S10" i="1" s="1"/>
  <c r="R10" i="1"/>
  <c r="T9" i="1" a="1"/>
  <c r="T9" i="1" s="1"/>
  <c r="S9" i="1" a="1"/>
  <c r="S9" i="1" s="1"/>
  <c r="R9" i="1"/>
  <c r="T8" i="1" a="1"/>
  <c r="T8" i="1" s="1"/>
  <c r="S8" i="1" a="1"/>
  <c r="S8" i="1" s="1"/>
  <c r="R8" i="1"/>
  <c r="T7" i="1" a="1"/>
  <c r="T7" i="1" s="1"/>
  <c r="S7" i="1" a="1"/>
  <c r="S7" i="1" s="1"/>
  <c r="R7" i="1"/>
  <c r="P66" i="1"/>
  <c r="O66" i="1"/>
  <c r="N66" i="1"/>
  <c r="M66" i="1"/>
  <c r="R6" i="1"/>
  <c r="K66" i="1" l="1"/>
  <c r="J66" i="1"/>
  <c r="I66" i="1"/>
  <c r="H66" i="1"/>
  <c r="G66" i="1"/>
  <c r="F66" i="1"/>
  <c r="E66" i="1"/>
  <c r="U9" i="1"/>
  <c r="U10" i="1" s="1"/>
  <c r="U11" i="1" s="1"/>
  <c r="U12" i="1" s="1"/>
  <c r="U13" i="1" s="1"/>
  <c r="U14" i="1" s="1"/>
  <c r="U15" i="1" s="1"/>
  <c r="U16" i="1" s="1"/>
  <c r="U17" i="1" s="1"/>
  <c r="U18" i="1" s="1"/>
  <c r="U19" i="1" s="1"/>
  <c r="U20" i="1" s="1"/>
  <c r="U21" i="1" s="1"/>
  <c r="U22" i="1" s="1"/>
  <c r="U23" i="1" s="1"/>
  <c r="U24" i="1" s="1"/>
  <c r="U25" i="1" s="1"/>
  <c r="U26" i="1" s="1"/>
  <c r="U27" i="1" s="1"/>
  <c r="U28" i="1" s="1"/>
  <c r="U29" i="1" s="1"/>
  <c r="U30" i="1" s="1"/>
  <c r="U31" i="1" s="1"/>
  <c r="U32" i="1" s="1"/>
  <c r="U33" i="1" s="1"/>
  <c r="U34" i="1" s="1"/>
  <c r="U35" i="1" s="1"/>
  <c r="U36" i="1" s="1"/>
  <c r="U37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L6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<sst xmlns="http://schemas.openxmlformats.org/spreadsheetml/2006/main" count="761" uniqueCount="37">
  <si>
    <t>1st Tie breaker</t>
  </si>
  <si>
    <t>2nd Tie breaker</t>
  </si>
  <si>
    <t>3rd Tie Breaker</t>
  </si>
  <si>
    <t>1 =       Waiver on File</t>
  </si>
  <si>
    <t>School Name / SAF #</t>
  </si>
  <si>
    <t>Team Names</t>
  </si>
  <si>
    <t>Most Events Fished</t>
  </si>
  <si>
    <t>dnf</t>
  </si>
  <si>
    <t>Barren Rvr Port Oliver</t>
  </si>
  <si>
    <t>Oh River Point Park</t>
  </si>
  <si>
    <t>Top 30 Fishoff</t>
  </si>
  <si>
    <t>Total of Best 6 Events</t>
  </si>
  <si>
    <t>Cumberland  Wolf Crk</t>
  </si>
  <si>
    <t xml:space="preserve">Laurel Lake   </t>
  </si>
  <si>
    <t>3/22/27  KY SAF HSSC</t>
  </si>
  <si>
    <t xml:space="preserve">Yatesvile Lake </t>
  </si>
  <si>
    <t>Green Rvr  St Park</t>
  </si>
  <si>
    <r>
      <t>All Teams who Register by the s</t>
    </r>
    <r>
      <rPr>
        <b/>
        <u val="double"/>
        <sz val="20"/>
        <color rgb="FF002060"/>
        <rFont val="Arial"/>
        <family val="2"/>
      </rPr>
      <t>cheduled date</t>
    </r>
    <r>
      <rPr>
        <b/>
        <sz val="20"/>
        <rFont val="Arial"/>
        <family val="2"/>
      </rPr>
      <t xml:space="preserve"> for the HSFWF shall receive a Travel Stipend of Equal Value to help with Travel Expenses for the HSFWF</t>
    </r>
  </si>
  <si>
    <t>Best 2 Events</t>
  </si>
  <si>
    <t>Tenative Date 6/6/27</t>
  </si>
  <si>
    <t>Location TBA</t>
  </si>
  <si>
    <t>Nolin Lake Wax ramp</t>
  </si>
  <si>
    <t>Taylorsville Possum Rdg</t>
  </si>
  <si>
    <r>
      <t xml:space="preserve">HSFWF Registration Date will be posted after the Date of Event has been announced by </t>
    </r>
    <r>
      <rPr>
        <b/>
        <sz val="22"/>
        <color theme="1"/>
        <rFont val="Arial"/>
        <family val="2"/>
      </rPr>
      <t>SAF</t>
    </r>
    <r>
      <rPr>
        <b/>
        <sz val="14"/>
        <color theme="1"/>
        <rFont val="Arial"/>
        <family val="2"/>
      </rPr>
      <t xml:space="preserve">       </t>
    </r>
    <r>
      <rPr>
        <b/>
        <sz val="24"/>
        <color theme="1"/>
        <rFont val="Arial"/>
        <family val="2"/>
      </rPr>
      <t xml:space="preserve">Date:               </t>
    </r>
  </si>
  <si>
    <t>T.O.Y</t>
  </si>
  <si>
    <t>BYE</t>
  </si>
  <si>
    <t>Runner Up</t>
  </si>
  <si>
    <t>Bid     # 1</t>
  </si>
  <si>
    <t>Bid     # 2</t>
  </si>
  <si>
    <t xml:space="preserve">2026-2027  KY SAF Team Trail SCHEDULE </t>
  </si>
  <si>
    <t>2026-2027 KY SAF Tm Trl Points Standings</t>
  </si>
  <si>
    <t xml:space="preserve">Best 10 of 12 </t>
  </si>
  <si>
    <r>
      <rPr>
        <b/>
        <sz val="18"/>
        <color theme="0"/>
        <rFont val="Arial"/>
        <family val="2"/>
      </rPr>
      <t>$50.00</t>
    </r>
    <r>
      <rPr>
        <b/>
        <sz val="16"/>
        <color theme="0"/>
        <rFont val="Arial"/>
        <family val="2"/>
      </rPr>
      <t xml:space="preserve"> Entry Fee for Fishoff</t>
    </r>
  </si>
  <si>
    <r>
      <t xml:space="preserve">TOY&amp;  Runnerup both receive a BYE for the Fishoff And receive </t>
    </r>
    <r>
      <rPr>
        <b/>
        <u/>
        <sz val="20"/>
        <color rgb="FFFFFF00"/>
        <rFont val="Arial"/>
        <family val="2"/>
      </rPr>
      <t>National Bids # 1 &amp; # 2</t>
    </r>
    <r>
      <rPr>
        <b/>
        <sz val="20"/>
        <color theme="0"/>
        <rFont val="Arial"/>
        <family val="2"/>
      </rPr>
      <t xml:space="preserve"> who have competed in the required 10 of 12 Events</t>
    </r>
  </si>
  <si>
    <r>
      <t xml:space="preserve">   The Top 30 Point Standing Teams will compete for the Final National bids who have met the requirments of competing in the r</t>
    </r>
    <r>
      <rPr>
        <b/>
        <u/>
        <sz val="16"/>
        <color rgb="FFFFFF00"/>
        <rFont val="Arial"/>
        <family val="2"/>
      </rPr>
      <t>equired 10 of 12 Events to Qualify.</t>
    </r>
  </si>
  <si>
    <r>
      <rPr>
        <b/>
        <sz val="24"/>
        <rFont val="Arial"/>
        <family val="2"/>
      </rPr>
      <t xml:space="preserve">Please find all documents you may need  on  </t>
    </r>
    <r>
      <rPr>
        <b/>
        <sz val="16"/>
        <rFont val="Arial"/>
        <family val="2"/>
      </rPr>
      <t xml:space="preserve">                                                              25/26 KY SAFTm Trl Schedule</t>
    </r>
  </si>
  <si>
    <t xml:space="preserve">A properly signed Waiver is Required by all Teams before Entry will be accepted  for any Event: Waiver MUST be submitted to KY SAF TeamTrail Office on/before September 5,2026: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</si>
</sst>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40" x14ac:knownFonts="1">
    <font>
      <sz val="11"/>
      <color theme="1"/>
      <name val="Aptos Narrow"/>
      <family val="2"/>
      <scheme val="minor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20"/>
      <color theme="0"/>
      <name val="Arial"/>
      <family val="2"/>
    </font>
    <font>
      <b/>
      <sz val="10"/>
      <color theme="0" tint="-4.9989318521683403E-2"/>
      <name val="Arial"/>
      <family val="2"/>
    </font>
    <font>
      <b/>
      <sz val="12"/>
      <color theme="0" tint="-4.9989318521683403E-2"/>
      <name val="Arial"/>
      <family val="2"/>
    </font>
    <font>
      <b/>
      <sz val="16"/>
      <color rgb="FFFFFF00"/>
      <name val="Arial"/>
      <family val="2"/>
    </font>
    <font>
      <b/>
      <sz val="16"/>
      <color theme="0"/>
      <name val="Arial"/>
      <family val="2"/>
    </font>
    <font>
      <b/>
      <sz val="22"/>
      <name val="Arial"/>
      <family val="2"/>
    </font>
    <font>
      <b/>
      <sz val="16"/>
      <color rgb="FF000000"/>
      <name val="Arial"/>
      <family val="2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0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002060"/>
      <name val="Arial"/>
      <family val="2"/>
    </font>
    <font>
      <b/>
      <sz val="16"/>
      <color rgb="FF002060"/>
      <name val="Arial"/>
      <family val="2"/>
    </font>
    <font>
      <b/>
      <sz val="14"/>
      <color rgb="FFFFFF00"/>
      <name val="Arial"/>
      <family val="2"/>
    </font>
    <font>
      <b/>
      <sz val="18"/>
      <color theme="1"/>
      <name val="Aptos Narrow"/>
      <family val="2"/>
      <scheme val="minor"/>
    </font>
    <font>
      <b/>
      <sz val="14"/>
      <color theme="0" tint="-4.9989318521683403E-2"/>
      <name val="Arial"/>
      <family val="2"/>
    </font>
    <font>
      <b/>
      <sz val="11"/>
      <color theme="0" tint="-4.9989318521683403E-2"/>
      <name val="Arial"/>
      <family val="2"/>
    </font>
    <font>
      <b/>
      <sz val="16"/>
      <color theme="0" tint="-4.9989318521683403E-2"/>
      <name val="Arial"/>
      <family val="2"/>
    </font>
    <font>
      <b/>
      <sz val="26"/>
      <color rgb="FFFFFF00"/>
      <name val="Arial"/>
      <family val="2"/>
    </font>
    <font>
      <b/>
      <sz val="12"/>
      <color theme="0"/>
      <name val="Aptos Narrow"/>
      <family val="2"/>
      <scheme val="minor"/>
    </font>
    <font>
      <b/>
      <sz val="26"/>
      <color theme="0"/>
      <name val="Arial"/>
      <family val="2"/>
    </font>
    <font>
      <b/>
      <u/>
      <sz val="20"/>
      <color rgb="FFFFFF00"/>
      <name val="Arial"/>
      <family val="2"/>
    </font>
    <font>
      <b/>
      <u/>
      <sz val="16"/>
      <color rgb="FFFFFF00"/>
      <name val="Arial"/>
      <family val="2"/>
    </font>
    <font>
      <b/>
      <sz val="20"/>
      <name val="Arial"/>
      <family val="2"/>
    </font>
    <font>
      <b/>
      <u val="double"/>
      <sz val="20"/>
      <color rgb="FF002060"/>
      <name val="Arial"/>
      <family val="2"/>
    </font>
    <font>
      <b/>
      <sz val="14"/>
      <color theme="1"/>
      <name val="Arial"/>
      <family val="2"/>
    </font>
    <font>
      <b/>
      <sz val="22"/>
      <color theme="1"/>
      <name val="Arial"/>
      <family val="2"/>
    </font>
    <font>
      <b/>
      <sz val="24"/>
      <color theme="1"/>
      <name val="Arial"/>
      <family val="2"/>
    </font>
    <font>
      <b/>
      <sz val="18"/>
      <color theme="0"/>
      <name val="Arial"/>
      <family val="2"/>
    </font>
    <font>
      <b/>
      <sz val="28"/>
      <color theme="0"/>
      <name val="Arial"/>
      <family val="2"/>
    </font>
    <font>
      <b/>
      <sz val="36"/>
      <color theme="0"/>
      <name val="Aptos Narrow"/>
      <family val="2"/>
      <scheme val="minor"/>
    </font>
    <font>
      <b/>
      <sz val="36"/>
      <color theme="0"/>
      <name val="Arial"/>
      <family val="2"/>
    </font>
    <font>
      <b/>
      <sz val="36"/>
      <color rgb="FFFFFF00"/>
      <name val="Arial"/>
      <family val="2"/>
    </font>
    <font>
      <b/>
      <sz val="16"/>
      <name val="Arial"/>
      <family val="2"/>
    </font>
    <font>
      <b/>
      <sz val="24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4">
    <border>
      <left/>
      <right/>
      <top/>
      <bottom/>
      <diagonal/>
    </border>
    <border>
      <left style="thick">
        <color rgb="FFC00000"/>
      </left>
      <right style="thick">
        <color rgb="FFC00000"/>
      </right>
      <top/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C00000"/>
      </left>
      <right/>
      <top style="thick">
        <color theme="0"/>
      </top>
      <bottom style="thick">
        <color theme="0"/>
      </bottom>
      <diagonal/>
    </border>
    <border>
      <left style="thick">
        <color rgb="FFFF0000"/>
      </left>
      <right/>
      <top/>
      <bottom/>
      <diagonal/>
    </border>
    <border>
      <left/>
      <right/>
      <top/>
      <bottom style="double">
        <color theme="4" tint="0.39994506668294322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/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theme="5"/>
      </left>
      <right style="thick">
        <color theme="5"/>
      </right>
      <top/>
      <bottom style="thick">
        <color theme="5"/>
      </bottom>
      <diagonal/>
    </border>
    <border>
      <left style="thick">
        <color theme="5"/>
      </left>
      <right/>
      <top/>
      <bottom style="thick">
        <color theme="5"/>
      </bottom>
      <diagonal/>
    </border>
    <border>
      <left/>
      <right style="thick">
        <color theme="5"/>
      </right>
      <top/>
      <bottom style="thick">
        <color theme="5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thick">
        <color theme="5"/>
      </left>
      <right style="thick">
        <color rgb="FFC00000"/>
      </right>
      <top style="thick">
        <color theme="5"/>
      </top>
      <bottom style="thick">
        <color theme="5"/>
      </bottom>
      <diagonal/>
    </border>
    <border>
      <left style="thick">
        <color rgb="FFC00000"/>
      </left>
      <right style="thick">
        <color rgb="FFC00000"/>
      </right>
      <top style="thick">
        <color theme="5"/>
      </top>
      <bottom style="thick">
        <color theme="5"/>
      </bottom>
      <diagonal/>
    </border>
    <border>
      <left/>
      <right/>
      <top/>
      <bottom style="double">
        <color rgb="FFFF0000"/>
      </bottom>
      <diagonal/>
    </border>
    <border>
      <left style="thick">
        <color rgb="FFC00000"/>
      </left>
      <right/>
      <top/>
      <bottom/>
      <diagonal/>
    </border>
    <border>
      <left style="thick">
        <color rgb="FFC00000"/>
      </left>
      <right/>
      <top style="thick">
        <color rgb="FFC00000"/>
      </top>
      <bottom/>
      <diagonal/>
    </border>
    <border>
      <left/>
      <right/>
      <top style="thick">
        <color rgb="FFC00000"/>
      </top>
      <bottom/>
      <diagonal/>
    </border>
    <border>
      <left/>
      <right style="thick">
        <color rgb="FFC00000"/>
      </right>
      <top style="thick">
        <color rgb="FFC00000"/>
      </top>
      <bottom/>
      <diagonal/>
    </border>
    <border>
      <left/>
      <right style="thick">
        <color rgb="FFC00000"/>
      </right>
      <top/>
      <bottom/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/>
      <top style="thick">
        <color theme="5" tint="-0.499984740745262"/>
      </top>
      <bottom/>
      <diagonal/>
    </border>
    <border>
      <left/>
      <right/>
      <top/>
      <bottom style="thick">
        <color theme="5" tint="-0.499984740745262"/>
      </bottom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/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theme="5"/>
      </left>
      <right/>
      <top style="thick">
        <color theme="5"/>
      </top>
      <bottom/>
      <diagonal/>
    </border>
    <border>
      <left style="thick">
        <color rgb="FFC00000"/>
      </left>
      <right style="thick">
        <color rgb="FFC00000"/>
      </right>
      <top/>
      <bottom style="thick">
        <color theme="5"/>
      </bottom>
      <diagonal/>
    </border>
    <border>
      <left style="thick">
        <color rgb="FFC00000"/>
      </left>
      <right style="thick">
        <color rgb="FFC00000"/>
      </right>
      <top style="thick">
        <color theme="5"/>
      </top>
      <bottom/>
      <diagonal/>
    </border>
    <border>
      <left style="thick">
        <color rgb="FFC00000"/>
      </left>
      <right/>
      <top/>
      <bottom style="thick">
        <color theme="5" tint="-0.499984740745262"/>
      </bottom>
      <diagonal/>
    </border>
    <border>
      <left/>
      <right style="thick">
        <color rgb="FFC00000"/>
      </right>
      <top/>
      <bottom style="thick">
        <color theme="5" tint="-0.499984740745262"/>
      </bottom>
      <diagonal/>
    </border>
    <border>
      <left style="thick">
        <color rgb="FFC00000"/>
      </left>
      <right/>
      <top style="thick">
        <color theme="5" tint="-0.499984740745262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C0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theme="5"/>
      </right>
      <top/>
      <bottom/>
      <diagonal/>
    </border>
    <border>
      <left/>
      <right style="thick">
        <color theme="5"/>
      </right>
      <top/>
      <bottom style="double">
        <color theme="4" tint="0.39994506668294322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5" fillId="2" borderId="0" xfId="0" applyFont="1" applyFill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0" fillId="0" borderId="3" xfId="0" applyBorder="1"/>
    <xf numFmtId="0" fontId="14" fillId="5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5" fillId="0" borderId="0" xfId="0" applyFont="1"/>
    <xf numFmtId="0" fontId="7" fillId="4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17" fillId="8" borderId="2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left" wrapText="1"/>
    </xf>
    <xf numFmtId="0" fontId="10" fillId="0" borderId="2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center" vertical="center"/>
    </xf>
    <xf numFmtId="164" fontId="21" fillId="2" borderId="8" xfId="0" applyNumberFormat="1" applyFont="1" applyFill="1" applyBorder="1" applyAlignment="1">
      <alignment horizontal="center" vertical="center" wrapText="1"/>
    </xf>
    <xf numFmtId="164" fontId="20" fillId="2" borderId="8" xfId="0" applyNumberFormat="1" applyFont="1" applyFill="1" applyBorder="1" applyAlignment="1">
      <alignment horizontal="center" vertical="center" wrapText="1"/>
    </xf>
    <xf numFmtId="164" fontId="21" fillId="7" borderId="8" xfId="0" applyNumberFormat="1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14" fontId="21" fillId="7" borderId="10" xfId="0" applyNumberFormat="1" applyFont="1" applyFill="1" applyBorder="1" applyAlignment="1">
      <alignment horizontal="center" vertical="center" wrapText="1"/>
    </xf>
    <xf numFmtId="14" fontId="21" fillId="7" borderId="8" xfId="0" applyNumberFormat="1" applyFont="1" applyFill="1" applyBorder="1" applyAlignment="1">
      <alignment horizontal="center" vertical="center" wrapText="1"/>
    </xf>
    <xf numFmtId="164" fontId="22" fillId="2" borderId="11" xfId="0" applyNumberFormat="1" applyFont="1" applyFill="1" applyBorder="1" applyAlignment="1">
      <alignment horizontal="center" vertical="center"/>
    </xf>
    <xf numFmtId="164" fontId="22" fillId="2" borderId="12" xfId="0" applyNumberFormat="1" applyFont="1" applyFill="1" applyBorder="1" applyAlignment="1">
      <alignment horizontal="center" vertical="center"/>
    </xf>
    <xf numFmtId="14" fontId="6" fillId="2" borderId="13" xfId="0" applyNumberFormat="1" applyFont="1" applyFill="1" applyBorder="1" applyAlignment="1">
      <alignment horizontal="center" vertical="center"/>
    </xf>
    <xf numFmtId="14" fontId="6" fillId="2" borderId="11" xfId="0" applyNumberFormat="1" applyFont="1" applyFill="1" applyBorder="1" applyAlignment="1">
      <alignment horizontal="center" vertical="center"/>
    </xf>
    <xf numFmtId="14" fontId="18" fillId="4" borderId="11" xfId="0" applyNumberFormat="1" applyFont="1" applyFill="1" applyBorder="1"/>
    <xf numFmtId="0" fontId="3" fillId="3" borderId="11" xfId="0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horizontal="center" vertical="center" wrapText="1"/>
    </xf>
    <xf numFmtId="14" fontId="1" fillId="2" borderId="11" xfId="0" applyNumberFormat="1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/>
    </xf>
    <xf numFmtId="0" fontId="23" fillId="2" borderId="14" xfId="0" applyFont="1" applyFill="1" applyBorder="1"/>
    <xf numFmtId="0" fontId="2" fillId="7" borderId="12" xfId="0" applyFont="1" applyFill="1" applyBorder="1" applyAlignment="1">
      <alignment horizontal="center" vertical="center" wrapText="1"/>
    </xf>
    <xf numFmtId="0" fontId="8" fillId="7" borderId="23" xfId="0" applyFont="1" applyFill="1" applyBorder="1" applyAlignment="1">
      <alignment horizontal="center" vertical="center"/>
    </xf>
    <xf numFmtId="14" fontId="1" fillId="2" borderId="34" xfId="0" applyNumberFormat="1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24" fillId="7" borderId="2" xfId="0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0" fillId="0" borderId="39" xfId="0" applyBorder="1"/>
    <xf numFmtId="0" fontId="4" fillId="2" borderId="3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64" fontId="3" fillId="2" borderId="32" xfId="0" applyNumberFormat="1" applyFont="1" applyFill="1" applyBorder="1" applyAlignment="1">
      <alignment horizontal="center" vertical="center" wrapText="1"/>
    </xf>
    <xf numFmtId="0" fontId="25" fillId="3" borderId="9" xfId="0" applyFont="1" applyFill="1" applyBorder="1" applyAlignment="1">
      <alignment horizontal="center" vertical="center"/>
    </xf>
    <xf numFmtId="1" fontId="37" fillId="2" borderId="9" xfId="0" applyNumberFormat="1" applyFont="1" applyFill="1" applyBorder="1" applyAlignment="1">
      <alignment horizontal="center" vertical="center"/>
    </xf>
    <xf numFmtId="0" fontId="37" fillId="2" borderId="9" xfId="0" applyFont="1" applyFill="1" applyBorder="1" applyAlignment="1">
      <alignment horizontal="center" vertical="center"/>
    </xf>
    <xf numFmtId="0" fontId="36" fillId="3" borderId="9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wrapText="1"/>
    </xf>
    <xf numFmtId="0" fontId="4" fillId="2" borderId="0" xfId="0" applyFont="1" applyFill="1" applyAlignment="1">
      <alignment vertical="top" wrapText="1"/>
    </xf>
    <xf numFmtId="0" fontId="9" fillId="0" borderId="41" xfId="0" applyFont="1" applyBorder="1" applyAlignment="1">
      <alignment horizontal="center" vertical="center"/>
    </xf>
    <xf numFmtId="0" fontId="0" fillId="0" borderId="2" xfId="0" applyBorder="1"/>
    <xf numFmtId="0" fontId="4" fillId="2" borderId="7" xfId="0" applyFont="1" applyFill="1" applyBorder="1" applyAlignment="1">
      <alignment vertical="top" wrapText="1"/>
    </xf>
    <xf numFmtId="0" fontId="30" fillId="11" borderId="38" xfId="0" applyFont="1" applyFill="1" applyBorder="1" applyAlignment="1">
      <alignment horizontal="center" vertical="center" wrapText="1"/>
    </xf>
    <xf numFmtId="0" fontId="30" fillId="11" borderId="24" xfId="0" applyFont="1" applyFill="1" applyBorder="1" applyAlignment="1">
      <alignment horizontal="center" vertical="center" wrapText="1"/>
    </xf>
    <xf numFmtId="0" fontId="30" fillId="11" borderId="18" xfId="0" applyFont="1" applyFill="1" applyBorder="1" applyAlignment="1">
      <alignment horizontal="center" vertical="center" wrapText="1"/>
    </xf>
    <xf numFmtId="0" fontId="30" fillId="11" borderId="0" xfId="0" applyFont="1" applyFill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8" fillId="4" borderId="8" xfId="0" applyFont="1" applyFill="1" applyBorder="1" applyAlignment="1">
      <alignment horizontal="center" vertical="center" wrapText="1"/>
    </xf>
    <xf numFmtId="0" fontId="18" fillId="4" borderId="9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0" fontId="1" fillId="7" borderId="26" xfId="0" applyFont="1" applyFill="1" applyBorder="1" applyAlignment="1">
      <alignment horizontal="center" vertical="center" wrapText="1"/>
    </xf>
    <xf numFmtId="0" fontId="1" fillId="7" borderId="33" xfId="0" applyFont="1" applyFill="1" applyBorder="1" applyAlignment="1">
      <alignment horizontal="center" vertical="center" wrapText="1"/>
    </xf>
    <xf numFmtId="0" fontId="4" fillId="9" borderId="27" xfId="0" applyFont="1" applyFill="1" applyBorder="1" applyAlignment="1">
      <alignment horizontal="center" vertical="center" wrapText="1"/>
    </xf>
    <xf numFmtId="0" fontId="4" fillId="9" borderId="28" xfId="0" applyFont="1" applyFill="1" applyBorder="1" applyAlignment="1">
      <alignment horizontal="center" vertical="center" wrapText="1"/>
    </xf>
    <xf numFmtId="0" fontId="4" fillId="9" borderId="0" xfId="0" applyFont="1" applyFill="1" applyAlignment="1">
      <alignment horizontal="center" vertical="center" wrapText="1"/>
    </xf>
    <xf numFmtId="0" fontId="4" fillId="9" borderId="29" xfId="0" applyFont="1" applyFill="1" applyBorder="1" applyAlignment="1">
      <alignment horizontal="center" vertical="center" wrapText="1"/>
    </xf>
    <xf numFmtId="0" fontId="4" fillId="9" borderId="30" xfId="0" applyFont="1" applyFill="1" applyBorder="1" applyAlignment="1">
      <alignment horizontal="center" vertical="center" wrapText="1"/>
    </xf>
    <xf numFmtId="0" fontId="4" fillId="9" borderId="31" xfId="0" applyFont="1" applyFill="1" applyBorder="1" applyAlignment="1">
      <alignment horizontal="center" vertical="center" wrapText="1"/>
    </xf>
    <xf numFmtId="0" fontId="28" fillId="10" borderId="19" xfId="0" applyFont="1" applyFill="1" applyBorder="1" applyAlignment="1">
      <alignment horizontal="center" vertical="center" wrapText="1"/>
    </xf>
    <xf numFmtId="0" fontId="28" fillId="10" borderId="20" xfId="0" applyFont="1" applyFill="1" applyBorder="1" applyAlignment="1">
      <alignment horizontal="center" vertical="center" wrapText="1"/>
    </xf>
    <xf numFmtId="0" fontId="28" fillId="10" borderId="21" xfId="0" applyFont="1" applyFill="1" applyBorder="1" applyAlignment="1">
      <alignment horizontal="center" vertical="center" wrapText="1"/>
    </xf>
    <xf numFmtId="0" fontId="28" fillId="10" borderId="18" xfId="0" applyFont="1" applyFill="1" applyBorder="1" applyAlignment="1">
      <alignment horizontal="center" vertical="center" wrapText="1"/>
    </xf>
    <xf numFmtId="0" fontId="28" fillId="10" borderId="0" xfId="0" applyFont="1" applyFill="1" applyAlignment="1">
      <alignment horizontal="center" vertical="center" wrapText="1"/>
    </xf>
    <xf numFmtId="0" fontId="28" fillId="10" borderId="22" xfId="0" applyFont="1" applyFill="1" applyBorder="1" applyAlignment="1">
      <alignment horizontal="center" vertical="center" wrapText="1"/>
    </xf>
    <xf numFmtId="0" fontId="28" fillId="10" borderId="36" xfId="0" applyFont="1" applyFill="1" applyBorder="1" applyAlignment="1">
      <alignment horizontal="center" vertical="center" wrapText="1"/>
    </xf>
    <xf numFmtId="0" fontId="28" fillId="10" borderId="25" xfId="0" applyFont="1" applyFill="1" applyBorder="1" applyAlignment="1">
      <alignment horizontal="center" vertical="center" wrapText="1"/>
    </xf>
    <xf numFmtId="0" fontId="28" fillId="10" borderId="37" xfId="0" applyFont="1" applyFill="1" applyBorder="1" applyAlignment="1">
      <alignment horizontal="center" vertical="center" wrapText="1"/>
    </xf>
    <xf numFmtId="0" fontId="34" fillId="9" borderId="14" xfId="0" applyFont="1" applyFill="1" applyBorder="1" applyAlignment="1">
      <alignment horizontal="center" vertical="center"/>
    </xf>
    <xf numFmtId="0" fontId="35" fillId="9" borderId="17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top" wrapText="1"/>
    </xf>
    <xf numFmtId="0" fontId="4" fillId="2" borderId="22" xfId="0" applyFont="1" applyFill="1" applyBorder="1" applyAlignment="1">
      <alignment horizontal="center" vertical="top" wrapText="1"/>
    </xf>
    <xf numFmtId="0" fontId="38" fillId="12" borderId="0" xfId="0" applyFont="1" applyFill="1" applyAlignment="1">
      <alignment horizontal="center" vertical="center" wrapText="1"/>
    </xf>
    <xf numFmtId="0" fontId="38" fillId="12" borderId="42" xfId="0" applyFont="1" applyFill="1" applyBorder="1" applyAlignment="1">
      <alignment horizontal="center" vertical="center" wrapText="1"/>
    </xf>
    <xf numFmtId="0" fontId="38" fillId="12" borderId="7" xfId="0" applyFont="1" applyFill="1" applyBorder="1" applyAlignment="1">
      <alignment horizontal="center" vertical="center" wrapText="1"/>
    </xf>
    <xf numFmtId="0" fontId="38" fillId="12" borderId="43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4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0"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EB3599"/>
      <color rgb="FFCCFF33"/>
      <color rgb="FFFFCD2F"/>
      <color rgb="FFCC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B389D-1CBE-4F82-B238-BFA9208BE1B6}">
  <dimension ref="A1:AA67"/>
  <sheetViews>
    <sheetView tabSelected="1" zoomScale="80" zoomScaleNormal="80" workbookViewId="0">
      <selection activeCell="L8" sqref="L8"/>
    </sheetView>
  </sheetViews>
  <sheetFormatPr defaultRowHeight="14.5" x14ac:dyDescent="0.35"/>
  <cols>
    <col min="1" max="1" width="4.453125" customWidth="1"/>
    <col min="2" max="2" width="7.08984375" customWidth="1"/>
    <col min="3" max="3" width="29.90625" customWidth="1"/>
    <col min="4" max="4" width="34.36328125" customWidth="1"/>
    <col min="5" max="5" width="11" bestFit="1" customWidth="1"/>
    <col min="6" max="6" width="12.26953125" bestFit="1" customWidth="1"/>
    <col min="7" max="7" width="13.7265625" customWidth="1"/>
    <col min="8" max="8" width="13.453125" customWidth="1"/>
    <col min="9" max="9" width="13.08984375" bestFit="1" customWidth="1"/>
    <col min="10" max="10" width="13.1796875" bestFit="1" customWidth="1"/>
    <col min="11" max="11" width="14.26953125" customWidth="1"/>
    <col min="12" max="12" width="12.7265625" customWidth="1"/>
    <col min="13" max="13" width="12.26953125" customWidth="1"/>
    <col min="14" max="14" width="10.90625" bestFit="1" customWidth="1"/>
    <col min="15" max="15" width="14.36328125" bestFit="1" customWidth="1"/>
    <col min="16" max="16" width="12.6328125" bestFit="1" customWidth="1"/>
    <col min="17" max="17" width="12.26953125" bestFit="1" customWidth="1"/>
    <col min="19" max="19" width="10.1796875" bestFit="1" customWidth="1"/>
    <col min="20" max="20" width="10.36328125" bestFit="1" customWidth="1"/>
    <col min="21" max="21" width="13.6328125" customWidth="1"/>
    <col min="23" max="23" width="11" customWidth="1"/>
    <col min="24" max="24" width="15.26953125" customWidth="1"/>
  </cols>
  <sheetData>
    <row r="1" spans="1:27" ht="76.5" customHeight="1" thickTop="1" thickBot="1" x14ac:dyDescent="0.4">
      <c r="A1" s="91" t="s">
        <v>36</v>
      </c>
      <c r="B1" s="91"/>
      <c r="C1" s="91"/>
      <c r="D1" s="91"/>
      <c r="E1" s="91"/>
      <c r="F1" s="92"/>
      <c r="G1" s="90" t="s">
        <v>29</v>
      </c>
      <c r="H1" s="90"/>
      <c r="I1" s="90"/>
      <c r="J1" s="90"/>
      <c r="K1" s="90"/>
      <c r="L1" s="90"/>
      <c r="M1" s="90"/>
      <c r="N1" s="90"/>
      <c r="O1" s="90"/>
      <c r="P1" s="90"/>
      <c r="U1" s="97" t="s">
        <v>32</v>
      </c>
      <c r="V1" s="74" t="s">
        <v>33</v>
      </c>
      <c r="W1" s="74"/>
      <c r="X1" s="75"/>
    </row>
    <row r="2" spans="1:27" ht="68.5" customHeight="1" thickTop="1" thickBot="1" x14ac:dyDescent="0.7">
      <c r="A2" s="91"/>
      <c r="B2" s="91"/>
      <c r="C2" s="91"/>
      <c r="D2" s="91"/>
      <c r="E2" s="91"/>
      <c r="F2" s="92"/>
      <c r="G2" s="89" t="s">
        <v>30</v>
      </c>
      <c r="H2" s="89"/>
      <c r="I2" s="89"/>
      <c r="J2" s="89"/>
      <c r="K2" s="89"/>
      <c r="L2" s="89"/>
      <c r="M2" s="89"/>
      <c r="N2" s="89"/>
      <c r="O2" s="89"/>
      <c r="P2" s="89"/>
      <c r="Q2" s="35"/>
      <c r="R2" s="35"/>
      <c r="S2" s="35"/>
      <c r="T2" s="35"/>
      <c r="U2" s="98"/>
      <c r="V2" s="76"/>
      <c r="W2" s="76"/>
      <c r="X2" s="77"/>
    </row>
    <row r="3" spans="1:27" ht="45" customHeight="1" thickTop="1" thickBot="1" x14ac:dyDescent="0.45">
      <c r="A3" s="56"/>
      <c r="B3" s="93" t="s">
        <v>35</v>
      </c>
      <c r="C3" s="93"/>
      <c r="D3" s="94"/>
      <c r="E3" s="25">
        <v>46270</v>
      </c>
      <c r="F3" s="25">
        <v>46271</v>
      </c>
      <c r="G3" s="25">
        <v>46284</v>
      </c>
      <c r="H3" s="25">
        <v>46305</v>
      </c>
      <c r="I3" s="25">
        <v>46306</v>
      </c>
      <c r="J3" s="25">
        <v>46453</v>
      </c>
      <c r="K3" s="32" t="s">
        <v>14</v>
      </c>
      <c r="L3" s="26">
        <v>46480</v>
      </c>
      <c r="M3" s="53">
        <v>46494</v>
      </c>
      <c r="N3" s="54">
        <v>46495</v>
      </c>
      <c r="O3" s="27">
        <v>46536</v>
      </c>
      <c r="P3" s="28">
        <v>46537</v>
      </c>
      <c r="Q3" s="29"/>
      <c r="R3" s="30" t="s">
        <v>0</v>
      </c>
      <c r="S3" s="31" t="s">
        <v>1</v>
      </c>
      <c r="T3" s="36" t="s">
        <v>2</v>
      </c>
      <c r="U3" s="48" t="s">
        <v>19</v>
      </c>
      <c r="V3" s="76"/>
      <c r="W3" s="76"/>
      <c r="X3" s="77"/>
      <c r="AA3" s="10"/>
    </row>
    <row r="4" spans="1:27" ht="50.5" customHeight="1" thickTop="1" thickBot="1" x14ac:dyDescent="0.4">
      <c r="A4" s="59"/>
      <c r="B4" s="95"/>
      <c r="C4" s="95"/>
      <c r="D4" s="96"/>
      <c r="E4" s="20" t="s">
        <v>8</v>
      </c>
      <c r="F4" s="20" t="s">
        <v>8</v>
      </c>
      <c r="G4" s="18" t="s">
        <v>15</v>
      </c>
      <c r="H4" s="20" t="s">
        <v>16</v>
      </c>
      <c r="I4" s="20" t="s">
        <v>16</v>
      </c>
      <c r="J4" s="19" t="s">
        <v>13</v>
      </c>
      <c r="K4" s="33" t="s">
        <v>12</v>
      </c>
      <c r="L4" s="40" t="s">
        <v>22</v>
      </c>
      <c r="M4" s="41" t="s">
        <v>21</v>
      </c>
      <c r="N4" s="41" t="s">
        <v>21</v>
      </c>
      <c r="O4" s="23" t="s">
        <v>9</v>
      </c>
      <c r="P4" s="24" t="s">
        <v>9</v>
      </c>
      <c r="Q4" s="66" t="s">
        <v>31</v>
      </c>
      <c r="R4" s="68" t="s">
        <v>6</v>
      </c>
      <c r="S4" s="70" t="s">
        <v>18</v>
      </c>
      <c r="T4" s="72" t="s">
        <v>11</v>
      </c>
      <c r="U4" s="38" t="s">
        <v>20</v>
      </c>
      <c r="V4" s="78"/>
      <c r="W4" s="78"/>
      <c r="X4" s="79"/>
    </row>
    <row r="5" spans="1:27" ht="46.5" customHeight="1" thickTop="1" thickBot="1" x14ac:dyDescent="0.4">
      <c r="A5" s="1"/>
      <c r="B5" s="7" t="s">
        <v>3</v>
      </c>
      <c r="C5" s="21" t="s">
        <v>4</v>
      </c>
      <c r="D5" s="22" t="s">
        <v>5</v>
      </c>
      <c r="E5" s="50">
        <v>1</v>
      </c>
      <c r="F5" s="52">
        <v>2</v>
      </c>
      <c r="G5" s="51">
        <v>3</v>
      </c>
      <c r="H5" s="51">
        <v>4</v>
      </c>
      <c r="I5" s="51">
        <v>5</v>
      </c>
      <c r="J5" s="51">
        <v>6</v>
      </c>
      <c r="K5" s="49">
        <v>7</v>
      </c>
      <c r="L5" s="51">
        <v>8</v>
      </c>
      <c r="M5" s="51">
        <v>9</v>
      </c>
      <c r="N5" s="52">
        <v>10</v>
      </c>
      <c r="O5" s="52">
        <v>11</v>
      </c>
      <c r="P5" s="52">
        <v>12</v>
      </c>
      <c r="Q5" s="67"/>
      <c r="R5" s="69"/>
      <c r="S5" s="71"/>
      <c r="T5" s="73"/>
      <c r="U5" s="39" t="s">
        <v>10</v>
      </c>
    </row>
    <row r="6" spans="1:27" ht="48" customHeight="1" thickTop="1" thickBot="1" x14ac:dyDescent="0.6">
      <c r="A6" s="8">
        <v>1</v>
      </c>
      <c r="B6" s="57"/>
      <c r="C6" s="58"/>
      <c r="D6" s="55"/>
      <c r="E6" s="9" t="s">
        <v>7</v>
      </c>
      <c r="F6" s="9" t="s">
        <v>7</v>
      </c>
      <c r="G6" s="9" t="s">
        <v>7</v>
      </c>
      <c r="H6" s="9" t="s">
        <v>7</v>
      </c>
      <c r="I6" s="9" t="s">
        <v>7</v>
      </c>
      <c r="J6" s="9" t="s">
        <v>7</v>
      </c>
      <c r="K6" s="9" t="s">
        <v>7</v>
      </c>
      <c r="L6" s="9" t="s">
        <v>7</v>
      </c>
      <c r="M6" s="9" t="s">
        <v>7</v>
      </c>
      <c r="N6" s="9" t="s">
        <v>7</v>
      </c>
      <c r="O6" s="9" t="s">
        <v>7</v>
      </c>
      <c r="P6" s="9" t="s">
        <v>7</v>
      </c>
      <c r="Q6" s="11" t="e" cm="1">
        <f t="array" ref="Q6">SUMPRODUCT(LARGE(E6:N6,{1,2,3,4,5,6,7,8,9,10}))-#REF!</f>
        <v>#NUM!</v>
      </c>
      <c r="R6" s="12">
        <f t="shared" ref="R6:R37" si="0">COUNT(E6:P6)</f>
        <v>0</v>
      </c>
      <c r="S6" s="13" t="e" cm="1">
        <f t="array" ref="S6">SUMPRODUCT(LARGE(D6:M6,{1,2}))</f>
        <v>#NUM!</v>
      </c>
      <c r="T6" s="37" t="e" cm="1">
        <f t="array" ref="T6">SUMPRODUCT(LARGE(E6:N6,{1,2,3,4,5}))</f>
        <v>#NUM!</v>
      </c>
      <c r="U6" s="17" t="s">
        <v>24</v>
      </c>
      <c r="V6" s="17" t="s">
        <v>25</v>
      </c>
      <c r="W6" s="42" t="s">
        <v>27</v>
      </c>
    </row>
    <row r="7" spans="1:27" ht="48" customHeight="1" thickTop="1" thickBot="1" x14ac:dyDescent="0.6">
      <c r="A7" s="8">
        <f>A6+1</f>
        <v>2</v>
      </c>
      <c r="B7" s="57"/>
      <c r="C7" s="55"/>
      <c r="D7" s="55"/>
      <c r="E7" s="9" t="s">
        <v>7</v>
      </c>
      <c r="F7" s="9" t="s">
        <v>7</v>
      </c>
      <c r="G7" s="9" t="s">
        <v>7</v>
      </c>
      <c r="H7" s="9" t="s">
        <v>7</v>
      </c>
      <c r="I7" s="9" t="s">
        <v>7</v>
      </c>
      <c r="J7" s="9" t="s">
        <v>7</v>
      </c>
      <c r="K7" s="9" t="s">
        <v>7</v>
      </c>
      <c r="L7" s="9" t="s">
        <v>7</v>
      </c>
      <c r="M7" s="9" t="s">
        <v>7</v>
      </c>
      <c r="N7" s="9" t="s">
        <v>7</v>
      </c>
      <c r="O7" s="9" t="s">
        <v>7</v>
      </c>
      <c r="P7" s="9" t="s">
        <v>7</v>
      </c>
      <c r="Q7" s="11" t="e" cm="1">
        <f t="array" ref="Q7">SUMPRODUCT(LARGE(E7:N7,{1,2,3,4,5,6,7,8,9,10}))-300</f>
        <v>#NUM!</v>
      </c>
      <c r="R7" s="12">
        <f t="shared" si="0"/>
        <v>0</v>
      </c>
      <c r="S7" s="13" t="e" cm="1">
        <f t="array" ref="S7">SUMPRODUCT(LARGE(D7:M7,{1,2,3,4,5,6}))</f>
        <v>#NUM!</v>
      </c>
      <c r="T7" s="37" t="e" cm="1">
        <f t="array" ref="T7">SUMPRODUCT(LARGE(E7:N7,{1,2,3,4,5,6,7,8,9,10}))</f>
        <v>#NUM!</v>
      </c>
      <c r="U7" s="43" t="s">
        <v>26</v>
      </c>
      <c r="V7" s="17" t="s">
        <v>25</v>
      </c>
      <c r="W7" s="42" t="s">
        <v>28</v>
      </c>
    </row>
    <row r="8" spans="1:27" ht="48" customHeight="1" thickTop="1" thickBot="1" x14ac:dyDescent="0.6">
      <c r="A8" s="8">
        <f t="shared" ref="A8:A65" si="1">A7+1</f>
        <v>3</v>
      </c>
      <c r="B8" s="57"/>
      <c r="C8" s="55"/>
      <c r="D8" s="55"/>
      <c r="E8" s="9" t="s">
        <v>7</v>
      </c>
      <c r="F8" s="9" t="s">
        <v>7</v>
      </c>
      <c r="G8" s="9" t="s">
        <v>7</v>
      </c>
      <c r="H8" s="9" t="s">
        <v>7</v>
      </c>
      <c r="I8" s="9" t="s">
        <v>7</v>
      </c>
      <c r="J8" s="9" t="s">
        <v>7</v>
      </c>
      <c r="K8" s="9" t="s">
        <v>7</v>
      </c>
      <c r="L8" s="9" t="s">
        <v>7</v>
      </c>
      <c r="M8" s="9" t="s">
        <v>7</v>
      </c>
      <c r="N8" s="9" t="s">
        <v>7</v>
      </c>
      <c r="O8" s="9" t="s">
        <v>7</v>
      </c>
      <c r="P8" s="9" t="s">
        <v>7</v>
      </c>
      <c r="Q8" s="11" t="e" cm="1">
        <f t="array" ref="Q8">SUMPRODUCT(LARGE(E8:N8,{1,2,3,4,5,6,7,8,9,10}))-300</f>
        <v>#NUM!</v>
      </c>
      <c r="R8" s="12">
        <f t="shared" si="0"/>
        <v>0</v>
      </c>
      <c r="S8" s="13" t="e" cm="1">
        <f t="array" ref="S8">SUMPRODUCT(LARGE(D8:M8,{1,2,3,4,5,6}))</f>
        <v>#NUM!</v>
      </c>
      <c r="T8" s="14" t="e" cm="1">
        <f t="array" ref="T8">SUMPRODUCT(LARGE(E8:N8,{1,2,3,4,5,6,7,8,9,10}))</f>
        <v>#NUM!</v>
      </c>
      <c r="U8" s="17">
        <v>1</v>
      </c>
    </row>
    <row r="9" spans="1:27" ht="48" customHeight="1" thickTop="1" thickBot="1" x14ac:dyDescent="0.6">
      <c r="A9" s="8">
        <f t="shared" si="1"/>
        <v>4</v>
      </c>
      <c r="B9" s="57"/>
      <c r="C9" s="55"/>
      <c r="D9" s="55"/>
      <c r="E9" s="9" t="s">
        <v>7</v>
      </c>
      <c r="F9" s="9" t="s">
        <v>7</v>
      </c>
      <c r="G9" s="9" t="s">
        <v>7</v>
      </c>
      <c r="H9" s="9" t="s">
        <v>7</v>
      </c>
      <c r="I9" s="9" t="s">
        <v>7</v>
      </c>
      <c r="J9" s="9" t="s">
        <v>7</v>
      </c>
      <c r="K9" s="9" t="s">
        <v>7</v>
      </c>
      <c r="L9" s="9" t="s">
        <v>7</v>
      </c>
      <c r="M9" s="9" t="s">
        <v>7</v>
      </c>
      <c r="N9" s="9" t="s">
        <v>7</v>
      </c>
      <c r="O9" s="9" t="s">
        <v>7</v>
      </c>
      <c r="P9" s="9" t="s">
        <v>7</v>
      </c>
      <c r="Q9" s="11" t="e" cm="1">
        <f t="array" ref="Q9">SUMPRODUCT(LARGE(E9:N9,{1,2,3,4,5,6,7,8,9,10}))-300</f>
        <v>#NUM!</v>
      </c>
      <c r="R9" s="12">
        <f t="shared" si="0"/>
        <v>0</v>
      </c>
      <c r="S9" s="13" t="e" cm="1">
        <f t="array" ref="S9">SUMPRODUCT(LARGE(D9:M9,{1,2,3,4,5,6}))</f>
        <v>#NUM!</v>
      </c>
      <c r="T9" s="14" t="e" cm="1">
        <f t="array" ref="T9">SUMPRODUCT(LARGE(E9:N9,{1,2,3,4,5,6,7,8,9,10}))</f>
        <v>#NUM!</v>
      </c>
      <c r="U9" s="17">
        <f>U8+1</f>
        <v>2</v>
      </c>
      <c r="V9" s="64" t="s">
        <v>34</v>
      </c>
      <c r="W9" s="65"/>
      <c r="X9" s="65"/>
    </row>
    <row r="10" spans="1:27" ht="48" customHeight="1" thickTop="1" thickBot="1" x14ac:dyDescent="0.55000000000000004">
      <c r="A10" s="8">
        <f t="shared" si="1"/>
        <v>5</v>
      </c>
      <c r="B10" s="3"/>
      <c r="C10" s="16"/>
      <c r="D10" s="15"/>
      <c r="E10" s="9" t="s">
        <v>7</v>
      </c>
      <c r="F10" s="9" t="s">
        <v>7</v>
      </c>
      <c r="G10" s="9" t="s">
        <v>7</v>
      </c>
      <c r="H10" s="9" t="s">
        <v>7</v>
      </c>
      <c r="I10" s="9" t="s">
        <v>7</v>
      </c>
      <c r="J10" s="9" t="s">
        <v>7</v>
      </c>
      <c r="K10" s="9" t="s">
        <v>7</v>
      </c>
      <c r="L10" s="9" t="s">
        <v>7</v>
      </c>
      <c r="M10" s="9" t="s">
        <v>7</v>
      </c>
      <c r="N10" s="9" t="s">
        <v>7</v>
      </c>
      <c r="O10" s="9" t="s">
        <v>7</v>
      </c>
      <c r="P10" s="9" t="s">
        <v>7</v>
      </c>
      <c r="Q10" s="11" t="e" cm="1">
        <f t="array" ref="Q10">SUMPRODUCT(LARGE(E10:N10,{1,2,3,4,5,6,7,8,9,10}))-300</f>
        <v>#NUM!</v>
      </c>
      <c r="R10" s="12">
        <f t="shared" si="0"/>
        <v>0</v>
      </c>
      <c r="S10" s="13" t="e" cm="1">
        <f t="array" ref="S10">SUMPRODUCT(LARGE(D10:M10,{1,2,3,4,5,6}))</f>
        <v>#NUM!</v>
      </c>
      <c r="T10" s="14" t="e" cm="1">
        <f t="array" ref="T10">SUMPRODUCT(LARGE(E10:N10,{1,2,3,4,5,6,7,8,9,10}))</f>
        <v>#NUM!</v>
      </c>
      <c r="U10" s="17">
        <f t="shared" ref="U10:U37" si="2">U9+1</f>
        <v>3</v>
      </c>
      <c r="V10" s="64"/>
      <c r="W10" s="65"/>
      <c r="X10" s="65"/>
    </row>
    <row r="11" spans="1:27" ht="48" customHeight="1" thickTop="1" thickBot="1" x14ac:dyDescent="0.55000000000000004">
      <c r="A11" s="8">
        <f t="shared" si="1"/>
        <v>6</v>
      </c>
      <c r="B11" s="3"/>
      <c r="C11" s="16"/>
      <c r="D11" s="15"/>
      <c r="E11" s="9" t="s">
        <v>7</v>
      </c>
      <c r="F11" s="9" t="s">
        <v>7</v>
      </c>
      <c r="G11" s="9" t="s">
        <v>7</v>
      </c>
      <c r="H11" s="9" t="s">
        <v>7</v>
      </c>
      <c r="I11" s="9" t="s">
        <v>7</v>
      </c>
      <c r="J11" s="9" t="s">
        <v>7</v>
      </c>
      <c r="K11" s="9" t="s">
        <v>7</v>
      </c>
      <c r="L11" s="9" t="s">
        <v>7</v>
      </c>
      <c r="M11" s="9" t="s">
        <v>7</v>
      </c>
      <c r="N11" s="9" t="s">
        <v>7</v>
      </c>
      <c r="O11" s="9" t="s">
        <v>7</v>
      </c>
      <c r="P11" s="9" t="s">
        <v>7</v>
      </c>
      <c r="Q11" s="11" t="e" cm="1">
        <f t="array" ref="Q11">SUMPRODUCT(LARGE(E11:N11,{1,2,3,4,5,6,7,8,9,10}))-300</f>
        <v>#NUM!</v>
      </c>
      <c r="R11" s="12">
        <f t="shared" si="0"/>
        <v>0</v>
      </c>
      <c r="S11" s="13" t="e" cm="1">
        <f t="array" ref="S11">SUMPRODUCT(LARGE(D11:M11,{1,2,3,4,5,6}))</f>
        <v>#NUM!</v>
      </c>
      <c r="T11" s="14" t="e" cm="1">
        <f t="array" ref="T11">SUMPRODUCT(LARGE(E11:N11,{1,2,3,4,5,6,7,8,9,10}))</f>
        <v>#NUM!</v>
      </c>
      <c r="U11" s="17">
        <f t="shared" si="2"/>
        <v>4</v>
      </c>
      <c r="V11" s="64"/>
      <c r="W11" s="65"/>
      <c r="X11" s="65"/>
    </row>
    <row r="12" spans="1:27" ht="48" customHeight="1" thickTop="1" thickBot="1" x14ac:dyDescent="0.55000000000000004">
      <c r="A12" s="8">
        <f t="shared" si="1"/>
        <v>7</v>
      </c>
      <c r="B12" s="3"/>
      <c r="C12" s="16"/>
      <c r="D12" s="15"/>
      <c r="E12" s="9" t="s">
        <v>7</v>
      </c>
      <c r="F12" s="9" t="s">
        <v>7</v>
      </c>
      <c r="G12" s="9" t="s">
        <v>7</v>
      </c>
      <c r="H12" s="9" t="s">
        <v>7</v>
      </c>
      <c r="I12" s="9" t="s">
        <v>7</v>
      </c>
      <c r="J12" s="9" t="s">
        <v>7</v>
      </c>
      <c r="K12" s="9" t="s">
        <v>7</v>
      </c>
      <c r="L12" s="9" t="s">
        <v>7</v>
      </c>
      <c r="M12" s="9" t="s">
        <v>7</v>
      </c>
      <c r="N12" s="9" t="s">
        <v>7</v>
      </c>
      <c r="O12" s="9" t="s">
        <v>7</v>
      </c>
      <c r="P12" s="9" t="s">
        <v>7</v>
      </c>
      <c r="Q12" s="11" t="e" cm="1">
        <f t="array" ref="Q12">SUMPRODUCT(LARGE(E12:N12,{1,2,3,4,5,6,7,8,9,10}))-300</f>
        <v>#NUM!</v>
      </c>
      <c r="R12" s="12">
        <f t="shared" si="0"/>
        <v>0</v>
      </c>
      <c r="S12" s="13" t="e" cm="1">
        <f t="array" ref="S12">SUMPRODUCT(LARGE(D12:M12,{1,2,3,4,5,6}))</f>
        <v>#NUM!</v>
      </c>
      <c r="T12" s="14" t="e" cm="1">
        <f t="array" ref="T12">SUMPRODUCT(LARGE(E12:N12,{1,2,3,4,5,6,7,8,9,10}))</f>
        <v>#NUM!</v>
      </c>
      <c r="U12" s="17">
        <f t="shared" si="2"/>
        <v>5</v>
      </c>
      <c r="V12" s="64"/>
      <c r="W12" s="65"/>
      <c r="X12" s="65"/>
    </row>
    <row r="13" spans="1:27" ht="48" customHeight="1" thickTop="1" thickBot="1" x14ac:dyDescent="0.55000000000000004">
      <c r="A13" s="8">
        <f t="shared" si="1"/>
        <v>8</v>
      </c>
      <c r="B13" s="3"/>
      <c r="C13" s="16"/>
      <c r="D13" s="15"/>
      <c r="E13" s="9" t="s">
        <v>7</v>
      </c>
      <c r="F13" s="9" t="s">
        <v>7</v>
      </c>
      <c r="G13" s="9" t="s">
        <v>7</v>
      </c>
      <c r="H13" s="9" t="s">
        <v>7</v>
      </c>
      <c r="I13" s="9" t="s">
        <v>7</v>
      </c>
      <c r="J13" s="9" t="s">
        <v>7</v>
      </c>
      <c r="K13" s="9" t="s">
        <v>7</v>
      </c>
      <c r="L13" s="9" t="s">
        <v>7</v>
      </c>
      <c r="M13" s="9" t="s">
        <v>7</v>
      </c>
      <c r="N13" s="9" t="s">
        <v>7</v>
      </c>
      <c r="O13" s="9" t="s">
        <v>7</v>
      </c>
      <c r="P13" s="9" t="s">
        <v>7</v>
      </c>
      <c r="Q13" s="11" t="e" cm="1">
        <f t="array" ref="Q13">SUMPRODUCT(LARGE(E13:N13,{1,2,3,4,5,6,7,8,9,10}))-300</f>
        <v>#NUM!</v>
      </c>
      <c r="R13" s="12">
        <f t="shared" si="0"/>
        <v>0</v>
      </c>
      <c r="S13" s="13" t="e" cm="1">
        <f t="array" ref="S13">SUMPRODUCT(LARGE(D13:M13,{1,2,3,4,5,6}))</f>
        <v>#NUM!</v>
      </c>
      <c r="T13" s="14" t="e" cm="1">
        <f t="array" ref="T13">SUMPRODUCT(LARGE(E13:N13,{1,2,3,4,5,6,7,8,9,10}))</f>
        <v>#NUM!</v>
      </c>
      <c r="U13" s="17">
        <f t="shared" si="2"/>
        <v>6</v>
      </c>
    </row>
    <row r="14" spans="1:27" ht="48" customHeight="1" thickTop="1" thickBot="1" x14ac:dyDescent="0.55000000000000004">
      <c r="A14" s="8">
        <f t="shared" si="1"/>
        <v>9</v>
      </c>
      <c r="B14" s="3"/>
      <c r="C14" s="16"/>
      <c r="D14" s="15"/>
      <c r="E14" s="9" t="s">
        <v>7</v>
      </c>
      <c r="F14" s="9" t="s">
        <v>7</v>
      </c>
      <c r="G14" s="9" t="s">
        <v>7</v>
      </c>
      <c r="H14" s="9" t="s">
        <v>7</v>
      </c>
      <c r="I14" s="9" t="s">
        <v>7</v>
      </c>
      <c r="J14" s="9" t="s">
        <v>7</v>
      </c>
      <c r="K14" s="9" t="s">
        <v>7</v>
      </c>
      <c r="L14" s="9" t="s">
        <v>7</v>
      </c>
      <c r="M14" s="9" t="s">
        <v>7</v>
      </c>
      <c r="N14" s="9" t="s">
        <v>7</v>
      </c>
      <c r="O14" s="9" t="s">
        <v>7</v>
      </c>
      <c r="P14" s="9" t="s">
        <v>7</v>
      </c>
      <c r="Q14" s="11" t="e" cm="1">
        <f t="array" ref="Q14">SUMPRODUCT(LARGE(E14:N14,{1,2,3,4,5,6,7,8,9,10}))-300</f>
        <v>#NUM!</v>
      </c>
      <c r="R14" s="12">
        <f t="shared" si="0"/>
        <v>0</v>
      </c>
      <c r="S14" s="13" t="e" cm="1">
        <f t="array" ref="S14">SUMPRODUCT(LARGE(D14:M14,{1,2,3,4,5,6}))</f>
        <v>#NUM!</v>
      </c>
      <c r="T14" s="14" t="e" cm="1">
        <f t="array" ref="T14">SUMPRODUCT(LARGE(E14:N14,{1,2,3,4,5,6,7,8,9,10}))</f>
        <v>#NUM!</v>
      </c>
      <c r="U14" s="17">
        <f t="shared" si="2"/>
        <v>7</v>
      </c>
      <c r="V14" s="80" t="s">
        <v>17</v>
      </c>
      <c r="W14" s="81"/>
      <c r="X14" s="81"/>
      <c r="Y14" s="82"/>
    </row>
    <row r="15" spans="1:27" ht="48" customHeight="1" thickTop="1" thickBot="1" x14ac:dyDescent="0.55000000000000004">
      <c r="A15" s="8">
        <f t="shared" si="1"/>
        <v>10</v>
      </c>
      <c r="B15" s="3"/>
      <c r="C15" s="16"/>
      <c r="D15" s="15"/>
      <c r="E15" s="9" t="s">
        <v>7</v>
      </c>
      <c r="F15" s="9" t="s">
        <v>7</v>
      </c>
      <c r="G15" s="9" t="s">
        <v>7</v>
      </c>
      <c r="H15" s="9" t="s">
        <v>7</v>
      </c>
      <c r="I15" s="9" t="s">
        <v>7</v>
      </c>
      <c r="J15" s="9" t="s">
        <v>7</v>
      </c>
      <c r="K15" s="9" t="s">
        <v>7</v>
      </c>
      <c r="L15" s="9" t="s">
        <v>7</v>
      </c>
      <c r="M15" s="9" t="s">
        <v>7</v>
      </c>
      <c r="N15" s="9" t="s">
        <v>7</v>
      </c>
      <c r="O15" s="9" t="s">
        <v>7</v>
      </c>
      <c r="P15" s="9" t="s">
        <v>7</v>
      </c>
      <c r="Q15" s="11" t="e" cm="1">
        <f t="array" ref="Q15">SUMPRODUCT(LARGE(E15:N15,{1,2,3,4,5,6,7,8,9,10}))-300</f>
        <v>#NUM!</v>
      </c>
      <c r="R15" s="12">
        <f t="shared" si="0"/>
        <v>0</v>
      </c>
      <c r="S15" s="13" t="e" cm="1">
        <f t="array" ref="S15">SUMPRODUCT(LARGE(D15:M15,{1,2,3,4,5,6}))</f>
        <v>#NUM!</v>
      </c>
      <c r="T15" s="14" t="e" cm="1">
        <f t="array" ref="T15">SUMPRODUCT(LARGE(E15:N15,{1,2,3,4,5,6,7,8,9,10}))</f>
        <v>#NUM!</v>
      </c>
      <c r="U15" s="17">
        <f t="shared" si="2"/>
        <v>8</v>
      </c>
      <c r="V15" s="83"/>
      <c r="W15" s="84"/>
      <c r="X15" s="84"/>
      <c r="Y15" s="85"/>
    </row>
    <row r="16" spans="1:27" ht="48" customHeight="1" thickTop="1" thickBot="1" x14ac:dyDescent="0.55000000000000004">
      <c r="A16" s="8">
        <f t="shared" si="1"/>
        <v>11</v>
      </c>
      <c r="B16" s="3"/>
      <c r="C16" s="16"/>
      <c r="D16" s="15"/>
      <c r="E16" s="9" t="s">
        <v>7</v>
      </c>
      <c r="F16" s="9" t="s">
        <v>7</v>
      </c>
      <c r="G16" s="9" t="s">
        <v>7</v>
      </c>
      <c r="H16" s="9" t="s">
        <v>7</v>
      </c>
      <c r="I16" s="9" t="s">
        <v>7</v>
      </c>
      <c r="J16" s="9" t="s">
        <v>7</v>
      </c>
      <c r="K16" s="9" t="s">
        <v>7</v>
      </c>
      <c r="L16" s="9" t="s">
        <v>7</v>
      </c>
      <c r="M16" s="9" t="s">
        <v>7</v>
      </c>
      <c r="N16" s="9" t="s">
        <v>7</v>
      </c>
      <c r="O16" s="9" t="s">
        <v>7</v>
      </c>
      <c r="P16" s="9" t="s">
        <v>7</v>
      </c>
      <c r="Q16" s="11" t="e" cm="1">
        <f t="array" ref="Q16">SUMPRODUCT(LARGE(E16:N16,{1,2,3,4,5,6,7,8,9,10}))-300</f>
        <v>#NUM!</v>
      </c>
      <c r="R16" s="12">
        <f t="shared" si="0"/>
        <v>0</v>
      </c>
      <c r="S16" s="13" t="e" cm="1">
        <f t="array" ref="S16">SUMPRODUCT(LARGE(D16:M16,{1,2,3,4,5,6}))</f>
        <v>#NUM!</v>
      </c>
      <c r="T16" s="14" t="e" cm="1">
        <f t="array" ref="T16">SUMPRODUCT(LARGE(E16:N16,{1,2,3,4,5,6,7,8,9,10}))</f>
        <v>#NUM!</v>
      </c>
      <c r="U16" s="34">
        <f t="shared" si="2"/>
        <v>9</v>
      </c>
      <c r="V16" s="83"/>
      <c r="W16" s="84"/>
      <c r="X16" s="84"/>
      <c r="Y16" s="85"/>
    </row>
    <row r="17" spans="1:25" ht="48" customHeight="1" thickTop="1" thickBot="1" x14ac:dyDescent="0.55000000000000004">
      <c r="A17" s="8">
        <f t="shared" si="1"/>
        <v>12</v>
      </c>
      <c r="B17" s="3"/>
      <c r="C17" s="16"/>
      <c r="D17" s="15"/>
      <c r="E17" s="9" t="s">
        <v>7</v>
      </c>
      <c r="F17" s="9" t="s">
        <v>7</v>
      </c>
      <c r="G17" s="9" t="s">
        <v>7</v>
      </c>
      <c r="H17" s="9" t="s">
        <v>7</v>
      </c>
      <c r="I17" s="9" t="s">
        <v>7</v>
      </c>
      <c r="J17" s="9" t="s">
        <v>7</v>
      </c>
      <c r="K17" s="9" t="s">
        <v>7</v>
      </c>
      <c r="L17" s="9" t="s">
        <v>7</v>
      </c>
      <c r="M17" s="9" t="s">
        <v>7</v>
      </c>
      <c r="N17" s="9" t="s">
        <v>7</v>
      </c>
      <c r="O17" s="9" t="s">
        <v>7</v>
      </c>
      <c r="P17" s="9" t="s">
        <v>7</v>
      </c>
      <c r="Q17" s="11" t="e" cm="1">
        <f t="array" ref="Q17">SUMPRODUCT(LARGE(E17:N17,{1,2,3,4,5,6,7,8,9,10}))-300</f>
        <v>#NUM!</v>
      </c>
      <c r="R17" s="12">
        <f t="shared" si="0"/>
        <v>0</v>
      </c>
      <c r="S17" s="13" t="e" cm="1">
        <f t="array" ref="S17">SUMPRODUCT(LARGE(D17:M17,{1,2,3,4,5,6}))</f>
        <v>#NUM!</v>
      </c>
      <c r="T17" s="14" t="e" cm="1">
        <f t="array" ref="T17">SUMPRODUCT(LARGE(E17:N17,{1,2,3,4,5,6,7,8,9,10}))</f>
        <v>#NUM!</v>
      </c>
      <c r="U17" s="34">
        <f t="shared" si="2"/>
        <v>10</v>
      </c>
      <c r="V17" s="83"/>
      <c r="W17" s="84"/>
      <c r="X17" s="84"/>
      <c r="Y17" s="85"/>
    </row>
    <row r="18" spans="1:25" ht="48" customHeight="1" thickTop="1" thickBot="1" x14ac:dyDescent="0.55000000000000004">
      <c r="A18" s="8">
        <f t="shared" si="1"/>
        <v>13</v>
      </c>
      <c r="B18" s="3"/>
      <c r="C18" s="16"/>
      <c r="D18" s="15"/>
      <c r="E18" s="9" t="s">
        <v>7</v>
      </c>
      <c r="F18" s="9" t="s">
        <v>7</v>
      </c>
      <c r="G18" s="9" t="s">
        <v>7</v>
      </c>
      <c r="H18" s="9" t="s">
        <v>7</v>
      </c>
      <c r="I18" s="9" t="s">
        <v>7</v>
      </c>
      <c r="J18" s="9" t="s">
        <v>7</v>
      </c>
      <c r="K18" s="9" t="s">
        <v>7</v>
      </c>
      <c r="L18" s="9" t="s">
        <v>7</v>
      </c>
      <c r="M18" s="9" t="s">
        <v>7</v>
      </c>
      <c r="N18" s="9" t="s">
        <v>7</v>
      </c>
      <c r="O18" s="9" t="s">
        <v>7</v>
      </c>
      <c r="P18" s="9" t="s">
        <v>7</v>
      </c>
      <c r="Q18" s="11" t="e" cm="1">
        <f t="array" ref="Q18">SUMPRODUCT(LARGE(E18:N18,{1,2,3,4,5,6,7,8,9,10}))-300</f>
        <v>#NUM!</v>
      </c>
      <c r="R18" s="12">
        <f t="shared" si="0"/>
        <v>0</v>
      </c>
      <c r="S18" s="13" t="e" cm="1">
        <f t="array" ref="S18">SUMPRODUCT(LARGE(D18:M18,{1,2,3,4,5,6}))</f>
        <v>#NUM!</v>
      </c>
      <c r="T18" s="14" t="e" cm="1">
        <f t="array" ref="T18">SUMPRODUCT(LARGE(E18:N18,{1,2,3,4,5,6,7,8,9,10}))</f>
        <v>#NUM!</v>
      </c>
      <c r="U18" s="34">
        <f t="shared" si="2"/>
        <v>11</v>
      </c>
      <c r="V18" s="86"/>
      <c r="W18" s="87"/>
      <c r="X18" s="87"/>
      <c r="Y18" s="88"/>
    </row>
    <row r="19" spans="1:25" ht="48" customHeight="1" thickTop="1" thickBot="1" x14ac:dyDescent="0.55000000000000004">
      <c r="A19" s="8">
        <f t="shared" si="1"/>
        <v>14</v>
      </c>
      <c r="B19" s="3"/>
      <c r="C19" s="16"/>
      <c r="D19" s="15"/>
      <c r="E19" s="9" t="s">
        <v>7</v>
      </c>
      <c r="F19" s="9" t="s">
        <v>7</v>
      </c>
      <c r="G19" s="9" t="s">
        <v>7</v>
      </c>
      <c r="H19" s="9" t="s">
        <v>7</v>
      </c>
      <c r="I19" s="9" t="s">
        <v>7</v>
      </c>
      <c r="J19" s="9" t="s">
        <v>7</v>
      </c>
      <c r="K19" s="9" t="s">
        <v>7</v>
      </c>
      <c r="L19" s="9" t="s">
        <v>7</v>
      </c>
      <c r="M19" s="9" t="s">
        <v>7</v>
      </c>
      <c r="N19" s="9" t="s">
        <v>7</v>
      </c>
      <c r="O19" s="9" t="s">
        <v>7</v>
      </c>
      <c r="P19" s="9" t="s">
        <v>7</v>
      </c>
      <c r="Q19" s="11" t="e" cm="1">
        <f t="array" ref="Q19">SUMPRODUCT(LARGE(E19:N19,{1,2,3,4,5,6,7,8,9,10}))-300</f>
        <v>#NUM!</v>
      </c>
      <c r="R19" s="12">
        <f t="shared" si="0"/>
        <v>0</v>
      </c>
      <c r="S19" s="13" t="e" cm="1">
        <f t="array" ref="S19">SUMPRODUCT(LARGE(D19:M19,{1,2,3,4,5,6}))</f>
        <v>#NUM!</v>
      </c>
      <c r="T19" s="14" t="e" cm="1">
        <f t="array" ref="T19">SUMPRODUCT(LARGE(E19:N19,{1,2,3,4,5,6,7,8,9,10}))</f>
        <v>#NUM!</v>
      </c>
      <c r="U19" s="17">
        <f t="shared" si="2"/>
        <v>12</v>
      </c>
      <c r="V19" s="60" t="s">
        <v>23</v>
      </c>
      <c r="W19" s="61"/>
      <c r="X19" s="61"/>
      <c r="Y19" s="61"/>
    </row>
    <row r="20" spans="1:25" ht="48" customHeight="1" thickTop="1" thickBot="1" x14ac:dyDescent="0.55000000000000004">
      <c r="A20" s="8">
        <f t="shared" si="1"/>
        <v>15</v>
      </c>
      <c r="B20" s="3"/>
      <c r="C20" s="16"/>
      <c r="D20" s="15"/>
      <c r="E20" s="9" t="s">
        <v>7</v>
      </c>
      <c r="F20" s="9" t="s">
        <v>7</v>
      </c>
      <c r="G20" s="9" t="s">
        <v>7</v>
      </c>
      <c r="H20" s="9" t="s">
        <v>7</v>
      </c>
      <c r="I20" s="9" t="s">
        <v>7</v>
      </c>
      <c r="J20" s="9" t="s">
        <v>7</v>
      </c>
      <c r="K20" s="9" t="s">
        <v>7</v>
      </c>
      <c r="L20" s="9" t="s">
        <v>7</v>
      </c>
      <c r="M20" s="9" t="s">
        <v>7</v>
      </c>
      <c r="N20" s="9" t="s">
        <v>7</v>
      </c>
      <c r="O20" s="9" t="s">
        <v>7</v>
      </c>
      <c r="P20" s="9" t="s">
        <v>7</v>
      </c>
      <c r="Q20" s="11" t="e" cm="1">
        <f t="array" ref="Q20">SUMPRODUCT(LARGE(E20:N20,{1,2,3,4,5,6,7,8,9,10}))-300</f>
        <v>#NUM!</v>
      </c>
      <c r="R20" s="12">
        <f t="shared" si="0"/>
        <v>0</v>
      </c>
      <c r="S20" s="13" t="e" cm="1">
        <f t="array" ref="S20">SUMPRODUCT(LARGE(D20:M20,{1,2,3,4,5,6}))</f>
        <v>#NUM!</v>
      </c>
      <c r="T20" s="14" t="e" cm="1">
        <f t="array" ref="T20">SUMPRODUCT(LARGE(E20:N20,{1,2,3,4,5,6,7,8,9,10}))</f>
        <v>#NUM!</v>
      </c>
      <c r="U20" s="17">
        <f t="shared" si="2"/>
        <v>13</v>
      </c>
      <c r="V20" s="62"/>
      <c r="W20" s="63"/>
      <c r="X20" s="63"/>
      <c r="Y20" s="63"/>
    </row>
    <row r="21" spans="1:25" ht="48" customHeight="1" thickTop="1" thickBot="1" x14ac:dyDescent="0.55000000000000004">
      <c r="A21" s="8">
        <f t="shared" si="1"/>
        <v>16</v>
      </c>
      <c r="B21" s="3"/>
      <c r="C21" s="16"/>
      <c r="D21" s="15"/>
      <c r="E21" s="9" t="s">
        <v>7</v>
      </c>
      <c r="F21" s="9" t="s">
        <v>7</v>
      </c>
      <c r="G21" s="9" t="s">
        <v>7</v>
      </c>
      <c r="H21" s="9" t="s">
        <v>7</v>
      </c>
      <c r="I21" s="9" t="s">
        <v>7</v>
      </c>
      <c r="J21" s="9" t="s">
        <v>7</v>
      </c>
      <c r="K21" s="9" t="s">
        <v>7</v>
      </c>
      <c r="L21" s="9" t="s">
        <v>7</v>
      </c>
      <c r="M21" s="9" t="s">
        <v>7</v>
      </c>
      <c r="N21" s="9" t="s">
        <v>7</v>
      </c>
      <c r="O21" s="9" t="s">
        <v>7</v>
      </c>
      <c r="P21" s="9" t="s">
        <v>7</v>
      </c>
      <c r="Q21" s="11" t="e" cm="1">
        <f t="array" ref="Q21">SUMPRODUCT(LARGE(E21:N21,{1,2,3,4,5,6,7,8,9,10}))-300</f>
        <v>#NUM!</v>
      </c>
      <c r="R21" s="12">
        <f t="shared" si="0"/>
        <v>0</v>
      </c>
      <c r="S21" s="13" t="e" cm="1">
        <f t="array" ref="S21">SUMPRODUCT(LARGE(D21:M21,{1,2,3,4,5,6}))</f>
        <v>#NUM!</v>
      </c>
      <c r="T21" s="14" t="e" cm="1">
        <f t="array" ref="T21">SUMPRODUCT(LARGE(E21:N21,{1,2,3,4,5,6,7,8,9,10}))</f>
        <v>#NUM!</v>
      </c>
      <c r="U21" s="17">
        <f t="shared" si="2"/>
        <v>14</v>
      </c>
      <c r="V21" s="62"/>
      <c r="W21" s="63"/>
      <c r="X21" s="63"/>
      <c r="Y21" s="63"/>
    </row>
    <row r="22" spans="1:25" ht="48" customHeight="1" thickTop="1" thickBot="1" x14ac:dyDescent="0.55000000000000004">
      <c r="A22" s="8">
        <f t="shared" si="1"/>
        <v>17</v>
      </c>
      <c r="B22" s="3"/>
      <c r="C22" s="16"/>
      <c r="D22" s="15"/>
      <c r="E22" s="9" t="s">
        <v>7</v>
      </c>
      <c r="F22" s="9" t="s">
        <v>7</v>
      </c>
      <c r="G22" s="9" t="s">
        <v>7</v>
      </c>
      <c r="H22" s="9" t="s">
        <v>7</v>
      </c>
      <c r="I22" s="9" t="s">
        <v>7</v>
      </c>
      <c r="J22" s="9" t="s">
        <v>7</v>
      </c>
      <c r="K22" s="9" t="s">
        <v>7</v>
      </c>
      <c r="L22" s="9" t="s">
        <v>7</v>
      </c>
      <c r="M22" s="9" t="s">
        <v>7</v>
      </c>
      <c r="N22" s="9" t="s">
        <v>7</v>
      </c>
      <c r="O22" s="9" t="s">
        <v>7</v>
      </c>
      <c r="P22" s="9" t="s">
        <v>7</v>
      </c>
      <c r="Q22" s="11" t="e" cm="1">
        <f t="array" ref="Q22">SUMPRODUCT(LARGE(E22:N22,{1,2,3,4,5,6,7,8,9,10}))-300</f>
        <v>#NUM!</v>
      </c>
      <c r="R22" s="12">
        <f t="shared" si="0"/>
        <v>0</v>
      </c>
      <c r="S22" s="13" t="e" cm="1">
        <f t="array" ref="S22">SUMPRODUCT(LARGE(D22:M22,{1,2,3,4,5,6}))</f>
        <v>#NUM!</v>
      </c>
      <c r="T22" s="14" t="e" cm="1">
        <f t="array" ref="T22">SUMPRODUCT(LARGE(E22:N22,{1,2,3,4,5,6,7,8,9,10}))</f>
        <v>#NUM!</v>
      </c>
      <c r="U22" s="17">
        <f t="shared" si="2"/>
        <v>15</v>
      </c>
    </row>
    <row r="23" spans="1:25" ht="48" customHeight="1" thickTop="1" thickBot="1" x14ac:dyDescent="0.55000000000000004">
      <c r="A23" s="8">
        <f t="shared" si="1"/>
        <v>18</v>
      </c>
      <c r="B23" s="3"/>
      <c r="C23" s="16"/>
      <c r="D23" s="15"/>
      <c r="E23" s="9" t="s">
        <v>7</v>
      </c>
      <c r="F23" s="9" t="s">
        <v>7</v>
      </c>
      <c r="G23" s="9" t="s">
        <v>7</v>
      </c>
      <c r="H23" s="9" t="s">
        <v>7</v>
      </c>
      <c r="I23" s="9" t="s">
        <v>7</v>
      </c>
      <c r="J23" s="9" t="s">
        <v>7</v>
      </c>
      <c r="K23" s="9" t="s">
        <v>7</v>
      </c>
      <c r="L23" s="9" t="s">
        <v>7</v>
      </c>
      <c r="M23" s="9" t="s">
        <v>7</v>
      </c>
      <c r="N23" s="9" t="s">
        <v>7</v>
      </c>
      <c r="O23" s="9" t="s">
        <v>7</v>
      </c>
      <c r="P23" s="9" t="s">
        <v>7</v>
      </c>
      <c r="Q23" s="11" t="e" cm="1">
        <f t="array" ref="Q23">SUMPRODUCT(LARGE(E23:N23,{1,2,3,4,5,6,7,8,9,10}))-300</f>
        <v>#NUM!</v>
      </c>
      <c r="R23" s="12">
        <f t="shared" si="0"/>
        <v>0</v>
      </c>
      <c r="S23" s="13" t="e" cm="1">
        <f t="array" ref="S23">SUMPRODUCT(LARGE(D23:M23,{1,2,3,4,5,6}))</f>
        <v>#NUM!</v>
      </c>
      <c r="T23" s="14" t="e" cm="1">
        <f t="array" ref="T23">SUMPRODUCT(LARGE(E23:N23,{1,2,3,4,5,6,7,8,9,10}))</f>
        <v>#NUM!</v>
      </c>
      <c r="U23" s="17">
        <f t="shared" si="2"/>
        <v>16</v>
      </c>
    </row>
    <row r="24" spans="1:25" ht="48" customHeight="1" thickTop="1" thickBot="1" x14ac:dyDescent="0.55000000000000004">
      <c r="A24" s="8">
        <f t="shared" si="1"/>
        <v>19</v>
      </c>
      <c r="B24" s="3"/>
      <c r="C24" s="16"/>
      <c r="D24" s="15"/>
      <c r="E24" s="9" t="s">
        <v>7</v>
      </c>
      <c r="F24" s="9" t="s">
        <v>7</v>
      </c>
      <c r="G24" s="9" t="s">
        <v>7</v>
      </c>
      <c r="H24" s="9" t="s">
        <v>7</v>
      </c>
      <c r="I24" s="9" t="s">
        <v>7</v>
      </c>
      <c r="J24" s="9" t="s">
        <v>7</v>
      </c>
      <c r="K24" s="9" t="s">
        <v>7</v>
      </c>
      <c r="L24" s="9" t="s">
        <v>7</v>
      </c>
      <c r="M24" s="9" t="s">
        <v>7</v>
      </c>
      <c r="N24" s="9" t="s">
        <v>7</v>
      </c>
      <c r="O24" s="9" t="s">
        <v>7</v>
      </c>
      <c r="P24" s="9" t="s">
        <v>7</v>
      </c>
      <c r="Q24" s="11" t="e" cm="1">
        <f t="array" ref="Q24">SUMPRODUCT(LARGE(E24:N24,{1,2,3,4,5,6,7,8,9,10}))-300</f>
        <v>#NUM!</v>
      </c>
      <c r="R24" s="12">
        <f t="shared" si="0"/>
        <v>0</v>
      </c>
      <c r="S24" s="13" t="e" cm="1">
        <f t="array" ref="S24">SUMPRODUCT(LARGE(D24:M24,{1,2,3,4,5,6}))</f>
        <v>#NUM!</v>
      </c>
      <c r="T24" s="14" t="e" cm="1">
        <f t="array" ref="T24">SUMPRODUCT(LARGE(E24:N24,{1,2,3,4,5,6,7,8,9,10}))</f>
        <v>#NUM!</v>
      </c>
      <c r="U24" s="17">
        <f t="shared" si="2"/>
        <v>17</v>
      </c>
    </row>
    <row r="25" spans="1:25" ht="48" customHeight="1" thickTop="1" thickBot="1" x14ac:dyDescent="0.55000000000000004">
      <c r="A25" s="8">
        <f t="shared" si="1"/>
        <v>20</v>
      </c>
      <c r="B25" s="3"/>
      <c r="C25" s="16"/>
      <c r="D25" s="15"/>
      <c r="E25" s="9" t="s">
        <v>7</v>
      </c>
      <c r="F25" s="9" t="s">
        <v>7</v>
      </c>
      <c r="G25" s="9" t="s">
        <v>7</v>
      </c>
      <c r="H25" s="9" t="s">
        <v>7</v>
      </c>
      <c r="I25" s="9" t="s">
        <v>7</v>
      </c>
      <c r="J25" s="9" t="s">
        <v>7</v>
      </c>
      <c r="K25" s="9" t="s">
        <v>7</v>
      </c>
      <c r="L25" s="9" t="s">
        <v>7</v>
      </c>
      <c r="M25" s="9" t="s">
        <v>7</v>
      </c>
      <c r="N25" s="9" t="s">
        <v>7</v>
      </c>
      <c r="O25" s="9" t="s">
        <v>7</v>
      </c>
      <c r="P25" s="9" t="s">
        <v>7</v>
      </c>
      <c r="Q25" s="11" t="e" cm="1">
        <f t="array" ref="Q25">SUMPRODUCT(LARGE(E25:N25,{1,2,3,4,5,6,7,8,9,10}))-300</f>
        <v>#NUM!</v>
      </c>
      <c r="R25" s="12">
        <f t="shared" si="0"/>
        <v>0</v>
      </c>
      <c r="S25" s="13" t="e" cm="1">
        <f t="array" ref="S25">SUMPRODUCT(LARGE(D25:M25,{1,2,3,4,5,6}))</f>
        <v>#NUM!</v>
      </c>
      <c r="T25" s="14" t="e" cm="1">
        <f t="array" ref="T25">SUMPRODUCT(LARGE(E25:N25,{1,2,3,4,5,6,7,8,9,10}))</f>
        <v>#NUM!</v>
      </c>
      <c r="U25" s="17">
        <f t="shared" si="2"/>
        <v>18</v>
      </c>
    </row>
    <row r="26" spans="1:25" ht="48" customHeight="1" thickTop="1" thickBot="1" x14ac:dyDescent="0.55000000000000004">
      <c r="A26" s="8">
        <f t="shared" si="1"/>
        <v>21</v>
      </c>
      <c r="B26" s="3"/>
      <c r="C26" s="16"/>
      <c r="D26" s="15"/>
      <c r="E26" s="9" t="s">
        <v>7</v>
      </c>
      <c r="F26" s="9" t="s">
        <v>7</v>
      </c>
      <c r="G26" s="9" t="s">
        <v>7</v>
      </c>
      <c r="H26" s="9" t="s">
        <v>7</v>
      </c>
      <c r="I26" s="9" t="s">
        <v>7</v>
      </c>
      <c r="J26" s="9" t="s">
        <v>7</v>
      </c>
      <c r="K26" s="9" t="s">
        <v>7</v>
      </c>
      <c r="L26" s="9" t="s">
        <v>7</v>
      </c>
      <c r="M26" s="9" t="s">
        <v>7</v>
      </c>
      <c r="N26" s="9" t="s">
        <v>7</v>
      </c>
      <c r="O26" s="9" t="s">
        <v>7</v>
      </c>
      <c r="P26" s="9" t="s">
        <v>7</v>
      </c>
      <c r="Q26" s="11" t="e" cm="1">
        <f t="array" ref="Q26">SUMPRODUCT(LARGE(E26:N26,{1,2,3,4,5,6,7,8,9,10}))-300</f>
        <v>#NUM!</v>
      </c>
      <c r="R26" s="12">
        <f t="shared" si="0"/>
        <v>0</v>
      </c>
      <c r="S26" s="13" t="e" cm="1">
        <f t="array" ref="S26">SUMPRODUCT(LARGE(D26:M26,{1,2,3,4,5,6}))</f>
        <v>#NUM!</v>
      </c>
      <c r="T26" s="14" t="e" cm="1">
        <f t="array" ref="T26">SUMPRODUCT(LARGE(E26:N26,{1,2,3,4,5,6,7,8,9,10}))</f>
        <v>#NUM!</v>
      </c>
      <c r="U26" s="17">
        <f t="shared" si="2"/>
        <v>19</v>
      </c>
    </row>
    <row r="27" spans="1:25" ht="48" customHeight="1" thickTop="1" thickBot="1" x14ac:dyDescent="0.55000000000000004">
      <c r="A27" s="8">
        <f t="shared" si="1"/>
        <v>22</v>
      </c>
      <c r="B27" s="3"/>
      <c r="C27" s="16"/>
      <c r="D27" s="15"/>
      <c r="E27" s="9" t="s">
        <v>7</v>
      </c>
      <c r="F27" s="9" t="s">
        <v>7</v>
      </c>
      <c r="G27" s="9" t="s">
        <v>7</v>
      </c>
      <c r="H27" s="9" t="s">
        <v>7</v>
      </c>
      <c r="I27" s="9" t="s">
        <v>7</v>
      </c>
      <c r="J27" s="9" t="s">
        <v>7</v>
      </c>
      <c r="K27" s="9" t="s">
        <v>7</v>
      </c>
      <c r="L27" s="9" t="s">
        <v>7</v>
      </c>
      <c r="M27" s="9" t="s">
        <v>7</v>
      </c>
      <c r="N27" s="9" t="s">
        <v>7</v>
      </c>
      <c r="O27" s="9" t="s">
        <v>7</v>
      </c>
      <c r="P27" s="9" t="s">
        <v>7</v>
      </c>
      <c r="Q27" s="11" t="e" cm="1">
        <f t="array" ref="Q27">SUMPRODUCT(LARGE(E27:N27,{1,2,3,4,5,6,7,8,9,10}))-300</f>
        <v>#NUM!</v>
      </c>
      <c r="R27" s="12">
        <f t="shared" si="0"/>
        <v>0</v>
      </c>
      <c r="S27" s="13" t="e" cm="1">
        <f t="array" ref="S27">SUMPRODUCT(LARGE(D27:M27,{1,2,3,4,5,6}))</f>
        <v>#NUM!</v>
      </c>
      <c r="T27" s="14" t="e" cm="1">
        <f t="array" ref="T27">SUMPRODUCT(LARGE(E27:N27,{1,2,3,4,5,6,7,8,9,10}))</f>
        <v>#NUM!</v>
      </c>
      <c r="U27" s="17">
        <f t="shared" si="2"/>
        <v>20</v>
      </c>
    </row>
    <row r="28" spans="1:25" ht="48" customHeight="1" thickTop="1" thickBot="1" x14ac:dyDescent="0.55000000000000004">
      <c r="A28" s="8">
        <f t="shared" si="1"/>
        <v>23</v>
      </c>
      <c r="B28" s="3"/>
      <c r="C28" s="16"/>
      <c r="D28" s="15"/>
      <c r="E28" s="9" t="s">
        <v>7</v>
      </c>
      <c r="F28" s="9" t="s">
        <v>7</v>
      </c>
      <c r="G28" s="9" t="s">
        <v>7</v>
      </c>
      <c r="H28" s="9" t="s">
        <v>7</v>
      </c>
      <c r="I28" s="9" t="s">
        <v>7</v>
      </c>
      <c r="J28" s="9" t="s">
        <v>7</v>
      </c>
      <c r="K28" s="9" t="s">
        <v>7</v>
      </c>
      <c r="L28" s="9" t="s">
        <v>7</v>
      </c>
      <c r="M28" s="9" t="s">
        <v>7</v>
      </c>
      <c r="N28" s="9" t="s">
        <v>7</v>
      </c>
      <c r="O28" s="9" t="s">
        <v>7</v>
      </c>
      <c r="P28" s="9" t="s">
        <v>7</v>
      </c>
      <c r="Q28" s="11" t="e" cm="1">
        <f t="array" ref="Q28">SUMPRODUCT(LARGE(E28:N28,{1,2,3,4,5,6,7,8,9,10}))-300</f>
        <v>#NUM!</v>
      </c>
      <c r="R28" s="12">
        <f t="shared" si="0"/>
        <v>0</v>
      </c>
      <c r="S28" s="13" t="e" cm="1">
        <f t="array" ref="S28">SUMPRODUCT(LARGE(D28:M28,{1,2,3,4,5,6}))</f>
        <v>#NUM!</v>
      </c>
      <c r="T28" s="14" t="e" cm="1">
        <f t="array" ref="T28">SUMPRODUCT(LARGE(E28:N28,{1,2,3,4,5,6,7,8,9,10}))</f>
        <v>#NUM!</v>
      </c>
      <c r="U28" s="17">
        <f t="shared" si="2"/>
        <v>21</v>
      </c>
    </row>
    <row r="29" spans="1:25" ht="48" customHeight="1" thickTop="1" thickBot="1" x14ac:dyDescent="0.55000000000000004">
      <c r="A29" s="8">
        <f t="shared" si="1"/>
        <v>24</v>
      </c>
      <c r="B29" s="3"/>
      <c r="C29" s="16"/>
      <c r="D29" s="15"/>
      <c r="E29" s="9" t="s">
        <v>7</v>
      </c>
      <c r="F29" s="9" t="s">
        <v>7</v>
      </c>
      <c r="G29" s="9" t="s">
        <v>7</v>
      </c>
      <c r="H29" s="9" t="s">
        <v>7</v>
      </c>
      <c r="I29" s="9" t="s">
        <v>7</v>
      </c>
      <c r="J29" s="9" t="s">
        <v>7</v>
      </c>
      <c r="K29" s="9" t="s">
        <v>7</v>
      </c>
      <c r="L29" s="9" t="s">
        <v>7</v>
      </c>
      <c r="M29" s="9" t="s">
        <v>7</v>
      </c>
      <c r="N29" s="9" t="s">
        <v>7</v>
      </c>
      <c r="O29" s="9" t="s">
        <v>7</v>
      </c>
      <c r="P29" s="9" t="s">
        <v>7</v>
      </c>
      <c r="Q29" s="11" t="e" cm="1">
        <f t="array" ref="Q29">SUMPRODUCT(LARGE(E29:N29,{1,2,3,4,5,6,7,8,9,10}))-300</f>
        <v>#NUM!</v>
      </c>
      <c r="R29" s="12">
        <f t="shared" si="0"/>
        <v>0</v>
      </c>
      <c r="S29" s="13" t="e" cm="1">
        <f t="array" ref="S29">SUMPRODUCT(LARGE(D29:M29,{1,2,3,4,5,6}))</f>
        <v>#NUM!</v>
      </c>
      <c r="T29" s="14" t="e" cm="1">
        <f t="array" ref="T29">SUMPRODUCT(LARGE(E29:N29,{1,2,3,4,5,6,7,8,9,10}))</f>
        <v>#NUM!</v>
      </c>
      <c r="U29" s="17">
        <f t="shared" si="2"/>
        <v>22</v>
      </c>
    </row>
    <row r="30" spans="1:25" ht="48" customHeight="1" thickTop="1" thickBot="1" x14ac:dyDescent="0.55000000000000004">
      <c r="A30" s="8">
        <f t="shared" si="1"/>
        <v>25</v>
      </c>
      <c r="B30" s="3"/>
      <c r="C30" s="16"/>
      <c r="D30" s="15"/>
      <c r="E30" s="9" t="s">
        <v>7</v>
      </c>
      <c r="F30" s="9" t="s">
        <v>7</v>
      </c>
      <c r="G30" s="9" t="s">
        <v>7</v>
      </c>
      <c r="H30" s="9" t="s">
        <v>7</v>
      </c>
      <c r="I30" s="9" t="s">
        <v>7</v>
      </c>
      <c r="J30" s="9" t="s">
        <v>7</v>
      </c>
      <c r="K30" s="9" t="s">
        <v>7</v>
      </c>
      <c r="L30" s="9" t="s">
        <v>7</v>
      </c>
      <c r="M30" s="9" t="s">
        <v>7</v>
      </c>
      <c r="N30" s="9" t="s">
        <v>7</v>
      </c>
      <c r="O30" s="9" t="s">
        <v>7</v>
      </c>
      <c r="P30" s="9" t="s">
        <v>7</v>
      </c>
      <c r="Q30" s="11" t="e" cm="1">
        <f t="array" ref="Q30">SUMPRODUCT(LARGE(E30:N30,{1,2,3,4,5,6,7,8,9,10}))-300</f>
        <v>#NUM!</v>
      </c>
      <c r="R30" s="12">
        <f t="shared" si="0"/>
        <v>0</v>
      </c>
      <c r="S30" s="13" t="e" cm="1">
        <f t="array" ref="S30">SUMPRODUCT(LARGE(D30:M30,{1,2,3,4,5,6}))</f>
        <v>#NUM!</v>
      </c>
      <c r="T30" s="14" t="e" cm="1">
        <f t="array" ref="T30">SUMPRODUCT(LARGE(E30:N30,{1,2,3,4,5,6,7,8,9,10}))</f>
        <v>#NUM!</v>
      </c>
      <c r="U30" s="17">
        <f t="shared" si="2"/>
        <v>23</v>
      </c>
    </row>
    <row r="31" spans="1:25" ht="48" customHeight="1" thickTop="1" thickBot="1" x14ac:dyDescent="0.55000000000000004">
      <c r="A31" s="8">
        <f t="shared" si="1"/>
        <v>26</v>
      </c>
      <c r="B31" s="3"/>
      <c r="C31" s="16"/>
      <c r="D31" s="15"/>
      <c r="E31" s="9" t="s">
        <v>7</v>
      </c>
      <c r="F31" s="9" t="s">
        <v>7</v>
      </c>
      <c r="G31" s="9" t="s">
        <v>7</v>
      </c>
      <c r="H31" s="9" t="s">
        <v>7</v>
      </c>
      <c r="I31" s="9" t="s">
        <v>7</v>
      </c>
      <c r="J31" s="9" t="s">
        <v>7</v>
      </c>
      <c r="K31" s="9" t="s">
        <v>7</v>
      </c>
      <c r="L31" s="9" t="s">
        <v>7</v>
      </c>
      <c r="M31" s="9" t="s">
        <v>7</v>
      </c>
      <c r="N31" s="9" t="s">
        <v>7</v>
      </c>
      <c r="O31" s="9" t="s">
        <v>7</v>
      </c>
      <c r="P31" s="9" t="s">
        <v>7</v>
      </c>
      <c r="Q31" s="11" t="e" cm="1">
        <f t="array" ref="Q31">SUMPRODUCT(LARGE(E31:N31,{1,2,3,4,5,6,7,8,9,10}))-300</f>
        <v>#NUM!</v>
      </c>
      <c r="R31" s="12">
        <f t="shared" si="0"/>
        <v>0</v>
      </c>
      <c r="S31" s="13" t="e" cm="1">
        <f t="array" ref="S31">SUMPRODUCT(LARGE(D31:M31,{1,2,3,4,5,6}))</f>
        <v>#NUM!</v>
      </c>
      <c r="T31" s="14" t="e" cm="1">
        <f t="array" ref="T31">SUMPRODUCT(LARGE(E31:N31,{1,2,3,4,5,6,7,8,9,10}))</f>
        <v>#NUM!</v>
      </c>
      <c r="U31" s="17">
        <f t="shared" si="2"/>
        <v>24</v>
      </c>
    </row>
    <row r="32" spans="1:25" ht="48" customHeight="1" thickTop="1" thickBot="1" x14ac:dyDescent="0.55000000000000004">
      <c r="A32" s="8">
        <f t="shared" si="1"/>
        <v>27</v>
      </c>
      <c r="B32" s="3"/>
      <c r="C32" s="16"/>
      <c r="D32" s="15"/>
      <c r="E32" s="9" t="s">
        <v>7</v>
      </c>
      <c r="F32" s="9" t="s">
        <v>7</v>
      </c>
      <c r="G32" s="9" t="s">
        <v>7</v>
      </c>
      <c r="H32" s="9" t="s">
        <v>7</v>
      </c>
      <c r="I32" s="9" t="s">
        <v>7</v>
      </c>
      <c r="J32" s="9" t="s">
        <v>7</v>
      </c>
      <c r="K32" s="9" t="s">
        <v>7</v>
      </c>
      <c r="L32" s="9" t="s">
        <v>7</v>
      </c>
      <c r="M32" s="9" t="s">
        <v>7</v>
      </c>
      <c r="N32" s="9" t="s">
        <v>7</v>
      </c>
      <c r="O32" s="9" t="s">
        <v>7</v>
      </c>
      <c r="P32" s="9" t="s">
        <v>7</v>
      </c>
      <c r="Q32" s="11" t="e" cm="1">
        <f t="array" ref="Q32">SUMPRODUCT(LARGE(E32:N32,{1,2,3,4,5,6,7,8,9,10}))-300</f>
        <v>#NUM!</v>
      </c>
      <c r="R32" s="12">
        <f t="shared" si="0"/>
        <v>0</v>
      </c>
      <c r="S32" s="13" t="e" cm="1">
        <f t="array" ref="S32">SUMPRODUCT(LARGE(D32:M32,{1,2,3,4,5,6}))</f>
        <v>#NUM!</v>
      </c>
      <c r="T32" s="14" t="e" cm="1">
        <f t="array" ref="T32">SUMPRODUCT(LARGE(E32:N32,{1,2,3,4,5,6,7,8,9,10}))</f>
        <v>#NUM!</v>
      </c>
      <c r="U32" s="17">
        <f t="shared" si="2"/>
        <v>25</v>
      </c>
    </row>
    <row r="33" spans="1:22" ht="48" customHeight="1" thickTop="1" thickBot="1" x14ac:dyDescent="0.55000000000000004">
      <c r="A33" s="8">
        <f t="shared" si="1"/>
        <v>28</v>
      </c>
      <c r="B33" s="3"/>
      <c r="C33" s="16"/>
      <c r="D33" s="15"/>
      <c r="E33" s="9" t="s">
        <v>7</v>
      </c>
      <c r="F33" s="9" t="s">
        <v>7</v>
      </c>
      <c r="G33" s="9" t="s">
        <v>7</v>
      </c>
      <c r="H33" s="9" t="s">
        <v>7</v>
      </c>
      <c r="I33" s="9" t="s">
        <v>7</v>
      </c>
      <c r="J33" s="9" t="s">
        <v>7</v>
      </c>
      <c r="K33" s="9" t="s">
        <v>7</v>
      </c>
      <c r="L33" s="9" t="s">
        <v>7</v>
      </c>
      <c r="M33" s="9" t="s">
        <v>7</v>
      </c>
      <c r="N33" s="9" t="s">
        <v>7</v>
      </c>
      <c r="O33" s="9" t="s">
        <v>7</v>
      </c>
      <c r="P33" s="9" t="s">
        <v>7</v>
      </c>
      <c r="Q33" s="11" t="e" cm="1">
        <f t="array" ref="Q33">SUMPRODUCT(LARGE(E33:N33,{1,2,3,4,5,6,7,8,9,10}))-300</f>
        <v>#NUM!</v>
      </c>
      <c r="R33" s="12">
        <f t="shared" si="0"/>
        <v>0</v>
      </c>
      <c r="S33" s="13" t="e" cm="1">
        <f t="array" ref="S33">SUMPRODUCT(LARGE(D33:M33,{1,2,3,4,5,6}))</f>
        <v>#NUM!</v>
      </c>
      <c r="T33" s="14" t="e" cm="1">
        <f t="array" ref="T33">SUMPRODUCT(LARGE(E33:N33,{1,2,3,4,5,6,7,8,9,10}))</f>
        <v>#NUM!</v>
      </c>
      <c r="U33" s="17">
        <f t="shared" si="2"/>
        <v>26</v>
      </c>
      <c r="V33" s="4"/>
    </row>
    <row r="34" spans="1:22" ht="48" customHeight="1" thickTop="1" thickBot="1" x14ac:dyDescent="0.55000000000000004">
      <c r="A34" s="8">
        <f t="shared" si="1"/>
        <v>29</v>
      </c>
      <c r="B34" s="3"/>
      <c r="C34" s="16"/>
      <c r="D34" s="15"/>
      <c r="E34" s="9" t="s">
        <v>7</v>
      </c>
      <c r="F34" s="9" t="s">
        <v>7</v>
      </c>
      <c r="G34" s="9" t="s">
        <v>7</v>
      </c>
      <c r="H34" s="9" t="s">
        <v>7</v>
      </c>
      <c r="I34" s="9" t="s">
        <v>7</v>
      </c>
      <c r="J34" s="9" t="s">
        <v>7</v>
      </c>
      <c r="K34" s="9" t="s">
        <v>7</v>
      </c>
      <c r="L34" s="9" t="s">
        <v>7</v>
      </c>
      <c r="M34" s="9" t="s">
        <v>7</v>
      </c>
      <c r="N34" s="9" t="s">
        <v>7</v>
      </c>
      <c r="O34" s="9" t="s">
        <v>7</v>
      </c>
      <c r="P34" s="9" t="s">
        <v>7</v>
      </c>
      <c r="Q34" s="11" t="e" cm="1">
        <f t="array" ref="Q34">SUMPRODUCT(LARGE(E34:N34,{1,2,3,4,5,6,7,8,9,10}))-300</f>
        <v>#NUM!</v>
      </c>
      <c r="R34" s="12">
        <f t="shared" si="0"/>
        <v>0</v>
      </c>
      <c r="S34" s="13" t="e" cm="1">
        <f t="array" ref="S34">SUMPRODUCT(LARGE(D34:M34,{1,2,3,4,5,6}))</f>
        <v>#NUM!</v>
      </c>
      <c r="T34" s="14" t="e" cm="1">
        <f t="array" ref="T34">SUMPRODUCT(LARGE(E34:N34,{1,2,3,4,5,6,7,8,9,10}))</f>
        <v>#NUM!</v>
      </c>
      <c r="U34" s="17">
        <f t="shared" si="2"/>
        <v>27</v>
      </c>
    </row>
    <row r="35" spans="1:22" ht="48" customHeight="1" thickTop="1" thickBot="1" x14ac:dyDescent="0.55000000000000004">
      <c r="A35" s="8">
        <f t="shared" si="1"/>
        <v>30</v>
      </c>
      <c r="B35" s="3"/>
      <c r="C35" s="16"/>
      <c r="D35" s="15"/>
      <c r="E35" s="9" t="s">
        <v>7</v>
      </c>
      <c r="F35" s="9" t="s">
        <v>7</v>
      </c>
      <c r="G35" s="9" t="s">
        <v>7</v>
      </c>
      <c r="H35" s="9" t="s">
        <v>7</v>
      </c>
      <c r="I35" s="9" t="s">
        <v>7</v>
      </c>
      <c r="J35" s="9" t="s">
        <v>7</v>
      </c>
      <c r="K35" s="9" t="s">
        <v>7</v>
      </c>
      <c r="L35" s="9" t="s">
        <v>7</v>
      </c>
      <c r="M35" s="9" t="s">
        <v>7</v>
      </c>
      <c r="N35" s="9" t="s">
        <v>7</v>
      </c>
      <c r="O35" s="9" t="s">
        <v>7</v>
      </c>
      <c r="P35" s="9" t="s">
        <v>7</v>
      </c>
      <c r="Q35" s="11" t="e" cm="1">
        <f t="array" ref="Q35">SUMPRODUCT(LARGE(E35:N35,{1,2,3,4,5,6,7,8,9,10}))-300</f>
        <v>#NUM!</v>
      </c>
      <c r="R35" s="12">
        <f t="shared" si="0"/>
        <v>0</v>
      </c>
      <c r="S35" s="13" t="e" cm="1">
        <f t="array" ref="S35">SUMPRODUCT(LARGE(D35:M35,{1,2,3,4,5,6}))</f>
        <v>#NUM!</v>
      </c>
      <c r="T35" s="14" t="e" cm="1">
        <f t="array" ref="T35">SUMPRODUCT(LARGE(E35:N35,{1,2,3,4,5,6,7,8,9,10}))</f>
        <v>#NUM!</v>
      </c>
      <c r="U35" s="17">
        <f t="shared" si="2"/>
        <v>28</v>
      </c>
    </row>
    <row r="36" spans="1:22" ht="48" customHeight="1" thickTop="1" thickBot="1" x14ac:dyDescent="0.55000000000000004">
      <c r="A36" s="8">
        <f t="shared" si="1"/>
        <v>31</v>
      </c>
      <c r="B36" s="3"/>
      <c r="C36" s="16"/>
      <c r="D36" s="15"/>
      <c r="E36" s="9" t="s">
        <v>7</v>
      </c>
      <c r="F36" s="9" t="s">
        <v>7</v>
      </c>
      <c r="G36" s="9" t="s">
        <v>7</v>
      </c>
      <c r="H36" s="9" t="s">
        <v>7</v>
      </c>
      <c r="I36" s="9" t="s">
        <v>7</v>
      </c>
      <c r="J36" s="9" t="s">
        <v>7</v>
      </c>
      <c r="K36" s="9" t="s">
        <v>7</v>
      </c>
      <c r="L36" s="9" t="s">
        <v>7</v>
      </c>
      <c r="M36" s="9" t="s">
        <v>7</v>
      </c>
      <c r="N36" s="9" t="s">
        <v>7</v>
      </c>
      <c r="O36" s="9" t="s">
        <v>7</v>
      </c>
      <c r="P36" s="9" t="s">
        <v>7</v>
      </c>
      <c r="Q36" s="11" t="e" cm="1">
        <f t="array" ref="Q36">SUMPRODUCT(LARGE(E36:N36,{1,2,3,4,5,6,7,8,9,10}))-300</f>
        <v>#NUM!</v>
      </c>
      <c r="R36" s="12">
        <f t="shared" si="0"/>
        <v>0</v>
      </c>
      <c r="S36" s="13" t="e" cm="1">
        <f t="array" ref="S36">SUMPRODUCT(LARGE(D36:M36,{1,2,3,4,5,6}))</f>
        <v>#NUM!</v>
      </c>
      <c r="T36" s="14" t="e" cm="1">
        <f t="array" ref="T36">SUMPRODUCT(LARGE(E36:N36,{1,2,3,4,5,6,7,8,9,10}))</f>
        <v>#NUM!</v>
      </c>
      <c r="U36" s="17">
        <f t="shared" si="2"/>
        <v>29</v>
      </c>
    </row>
    <row r="37" spans="1:22" ht="48" customHeight="1" thickTop="1" thickBot="1" x14ac:dyDescent="0.55000000000000004">
      <c r="A37" s="8">
        <f t="shared" si="1"/>
        <v>32</v>
      </c>
      <c r="B37" s="3"/>
      <c r="C37" s="16"/>
      <c r="D37" s="15"/>
      <c r="E37" s="9" t="s">
        <v>7</v>
      </c>
      <c r="F37" s="9" t="s">
        <v>7</v>
      </c>
      <c r="G37" s="9" t="s">
        <v>7</v>
      </c>
      <c r="H37" s="9" t="s">
        <v>7</v>
      </c>
      <c r="I37" s="9" t="s">
        <v>7</v>
      </c>
      <c r="J37" s="9" t="s">
        <v>7</v>
      </c>
      <c r="K37" s="9" t="s">
        <v>7</v>
      </c>
      <c r="L37" s="9" t="s">
        <v>7</v>
      </c>
      <c r="M37" s="9" t="s">
        <v>7</v>
      </c>
      <c r="N37" s="9" t="s">
        <v>7</v>
      </c>
      <c r="O37" s="9" t="s">
        <v>7</v>
      </c>
      <c r="P37" s="9" t="s">
        <v>7</v>
      </c>
      <c r="Q37" s="11" t="e" cm="1">
        <f t="array" ref="Q37">SUMPRODUCT(LARGE(E37:N37,{1,2,3,4,5,6,7,8,9,10}))-300</f>
        <v>#NUM!</v>
      </c>
      <c r="R37" s="12">
        <f t="shared" si="0"/>
        <v>0</v>
      </c>
      <c r="S37" s="13" t="e" cm="1">
        <f t="array" ref="S37">SUMPRODUCT(LARGE(D37:M37,{1,2,3,4,5,6}))</f>
        <v>#NUM!</v>
      </c>
      <c r="T37" s="14" t="e" cm="1">
        <f t="array" ref="T37">SUMPRODUCT(LARGE(E37:N37,{1,2,3,4,5,6,7,8,9,10}))</f>
        <v>#NUM!</v>
      </c>
      <c r="U37" s="45">
        <f t="shared" si="2"/>
        <v>30</v>
      </c>
      <c r="V37" s="4"/>
    </row>
    <row r="38" spans="1:22" ht="48" customHeight="1" thickTop="1" thickBot="1" x14ac:dyDescent="0.55000000000000004">
      <c r="A38" s="8">
        <f t="shared" si="1"/>
        <v>33</v>
      </c>
      <c r="B38" s="3"/>
      <c r="C38" s="16"/>
      <c r="D38" s="15"/>
      <c r="E38" s="9" t="s">
        <v>7</v>
      </c>
      <c r="F38" s="9" t="s">
        <v>7</v>
      </c>
      <c r="G38" s="9" t="s">
        <v>7</v>
      </c>
      <c r="H38" s="9" t="s">
        <v>7</v>
      </c>
      <c r="I38" s="9" t="s">
        <v>7</v>
      </c>
      <c r="J38" s="9" t="s">
        <v>7</v>
      </c>
      <c r="K38" s="9" t="s">
        <v>7</v>
      </c>
      <c r="L38" s="9" t="s">
        <v>7</v>
      </c>
      <c r="M38" s="9" t="s">
        <v>7</v>
      </c>
      <c r="N38" s="9" t="s">
        <v>7</v>
      </c>
      <c r="O38" s="9" t="s">
        <v>7</v>
      </c>
      <c r="P38" s="9" t="s">
        <v>7</v>
      </c>
      <c r="Q38" s="11" t="e" cm="1">
        <f t="array" ref="Q38">SUMPRODUCT(LARGE(E38:N38,{1,2,3,4,5,6,7,8,9,10}))-300</f>
        <v>#NUM!</v>
      </c>
      <c r="R38" s="12">
        <f t="shared" ref="R38:R65" si="3">COUNT(E38:P38)</f>
        <v>0</v>
      </c>
      <c r="S38" s="13" t="e" cm="1">
        <f t="array" ref="S38">SUMPRODUCT(LARGE(D38:M38,{1,2,3,4,5,6}))</f>
        <v>#NUM!</v>
      </c>
      <c r="T38" s="37" t="e" cm="1">
        <f t="array" ref="T38">SUMPRODUCT(LARGE(E38:N38,{1,2,3,4,5,6,7,8,9,10}))</f>
        <v>#NUM!</v>
      </c>
      <c r="U38" s="46"/>
    </row>
    <row r="39" spans="1:22" ht="48" customHeight="1" thickTop="1" thickBot="1" x14ac:dyDescent="0.55000000000000004">
      <c r="A39" s="8">
        <f t="shared" si="1"/>
        <v>34</v>
      </c>
      <c r="B39" s="3"/>
      <c r="C39" s="16"/>
      <c r="D39" s="15"/>
      <c r="E39" s="9" t="s">
        <v>7</v>
      </c>
      <c r="F39" s="9" t="s">
        <v>7</v>
      </c>
      <c r="G39" s="9" t="s">
        <v>7</v>
      </c>
      <c r="H39" s="9" t="s">
        <v>7</v>
      </c>
      <c r="I39" s="9" t="s">
        <v>7</v>
      </c>
      <c r="J39" s="9" t="s">
        <v>7</v>
      </c>
      <c r="K39" s="9" t="s">
        <v>7</v>
      </c>
      <c r="L39" s="9" t="s">
        <v>7</v>
      </c>
      <c r="M39" s="9" t="s">
        <v>7</v>
      </c>
      <c r="N39" s="9" t="s">
        <v>7</v>
      </c>
      <c r="O39" s="9" t="s">
        <v>7</v>
      </c>
      <c r="P39" s="9" t="s">
        <v>7</v>
      </c>
      <c r="Q39" s="11" t="e" cm="1">
        <f t="array" ref="Q39">SUMPRODUCT(LARGE(E39:N39,{1,2,3,4,5,6,7,8,9,10}))-300</f>
        <v>#NUM!</v>
      </c>
      <c r="R39" s="12">
        <f t="shared" si="3"/>
        <v>0</v>
      </c>
      <c r="S39" s="13" t="e" cm="1">
        <f t="array" ref="S39">SUMPRODUCT(LARGE(D39:M39,{1,2,3,4,5,6}))</f>
        <v>#NUM!</v>
      </c>
      <c r="T39" s="37" t="e" cm="1">
        <f t="array" ref="T39">SUMPRODUCT(LARGE(E39:N39,{1,2,3,4,5,6,7,8,9,10}))</f>
        <v>#NUM!</v>
      </c>
      <c r="U39" s="46"/>
    </row>
    <row r="40" spans="1:22" ht="48" customHeight="1" thickTop="1" thickBot="1" x14ac:dyDescent="0.55000000000000004">
      <c r="A40" s="8">
        <f t="shared" si="1"/>
        <v>35</v>
      </c>
      <c r="B40" s="3"/>
      <c r="C40" s="16"/>
      <c r="D40" s="15"/>
      <c r="E40" s="9" t="s">
        <v>7</v>
      </c>
      <c r="F40" s="9" t="s">
        <v>7</v>
      </c>
      <c r="G40" s="9" t="s">
        <v>7</v>
      </c>
      <c r="H40" s="9" t="s">
        <v>7</v>
      </c>
      <c r="I40" s="9" t="s">
        <v>7</v>
      </c>
      <c r="J40" s="9" t="s">
        <v>7</v>
      </c>
      <c r="K40" s="9" t="s">
        <v>7</v>
      </c>
      <c r="L40" s="9" t="s">
        <v>7</v>
      </c>
      <c r="M40" s="9" t="s">
        <v>7</v>
      </c>
      <c r="N40" s="9" t="s">
        <v>7</v>
      </c>
      <c r="O40" s="9" t="s">
        <v>7</v>
      </c>
      <c r="P40" s="9" t="s">
        <v>7</v>
      </c>
      <c r="Q40" s="11" t="e" cm="1">
        <f t="array" ref="Q40">SUMPRODUCT(LARGE(E40:N40,{1,2,3,4,5,6,7,8,9,10}))-300</f>
        <v>#NUM!</v>
      </c>
      <c r="R40" s="12">
        <f t="shared" si="3"/>
        <v>0</v>
      </c>
      <c r="S40" s="13" t="e" cm="1">
        <f t="array" ref="S40">SUMPRODUCT(LARGE(D40:M40,{1,2,3,4,5,6}))</f>
        <v>#NUM!</v>
      </c>
      <c r="T40" s="37" t="e" cm="1">
        <f t="array" ref="T40">SUMPRODUCT(LARGE(E40:N40,{1,2,3,4,5,6,7,8,9,10}))</f>
        <v>#NUM!</v>
      </c>
      <c r="U40" s="46"/>
    </row>
    <row r="41" spans="1:22" ht="48" customHeight="1" thickTop="1" thickBot="1" x14ac:dyDescent="0.55000000000000004">
      <c r="A41" s="8">
        <f t="shared" si="1"/>
        <v>36</v>
      </c>
      <c r="B41" s="3"/>
      <c r="C41" s="16"/>
      <c r="D41" s="15"/>
      <c r="E41" s="9" t="s">
        <v>7</v>
      </c>
      <c r="F41" s="9" t="s">
        <v>7</v>
      </c>
      <c r="G41" s="9" t="s">
        <v>7</v>
      </c>
      <c r="H41" s="9" t="s">
        <v>7</v>
      </c>
      <c r="I41" s="9" t="s">
        <v>7</v>
      </c>
      <c r="J41" s="9" t="s">
        <v>7</v>
      </c>
      <c r="K41" s="9" t="s">
        <v>7</v>
      </c>
      <c r="L41" s="9" t="s">
        <v>7</v>
      </c>
      <c r="M41" s="9" t="s">
        <v>7</v>
      </c>
      <c r="N41" s="9" t="s">
        <v>7</v>
      </c>
      <c r="O41" s="9" t="s">
        <v>7</v>
      </c>
      <c r="P41" s="9" t="s">
        <v>7</v>
      </c>
      <c r="Q41" s="11" t="e" cm="1">
        <f t="array" ref="Q41">SUMPRODUCT(LARGE(E41:N41,{1,2,3,4,5,6,7,8,9,10}))-300</f>
        <v>#NUM!</v>
      </c>
      <c r="R41" s="12">
        <f t="shared" si="3"/>
        <v>0</v>
      </c>
      <c r="S41" s="13" t="e" cm="1">
        <f t="array" ref="S41">SUMPRODUCT(LARGE(D41:M41,{1,2,3,4,5,6}))</f>
        <v>#NUM!</v>
      </c>
      <c r="T41" s="37" t="e" cm="1">
        <f t="array" ref="T41">SUMPRODUCT(LARGE(E41:N41,{1,2,3,4,5,6,7,8,9,10}))</f>
        <v>#NUM!</v>
      </c>
      <c r="U41" s="46"/>
    </row>
    <row r="42" spans="1:22" ht="48" customHeight="1" thickTop="1" thickBot="1" x14ac:dyDescent="0.55000000000000004">
      <c r="A42" s="8">
        <f t="shared" si="1"/>
        <v>37</v>
      </c>
      <c r="B42" s="3"/>
      <c r="C42" s="16"/>
      <c r="D42" s="15"/>
      <c r="E42" s="9" t="s">
        <v>7</v>
      </c>
      <c r="F42" s="9" t="s">
        <v>7</v>
      </c>
      <c r="G42" s="9" t="s">
        <v>7</v>
      </c>
      <c r="H42" s="9" t="s">
        <v>7</v>
      </c>
      <c r="I42" s="9" t="s">
        <v>7</v>
      </c>
      <c r="J42" s="9" t="s">
        <v>7</v>
      </c>
      <c r="K42" s="9" t="s">
        <v>7</v>
      </c>
      <c r="L42" s="9" t="s">
        <v>7</v>
      </c>
      <c r="M42" s="9" t="s">
        <v>7</v>
      </c>
      <c r="N42" s="9" t="s">
        <v>7</v>
      </c>
      <c r="O42" s="9" t="s">
        <v>7</v>
      </c>
      <c r="P42" s="9" t="s">
        <v>7</v>
      </c>
      <c r="Q42" s="11" t="e" cm="1">
        <f t="array" ref="Q42">SUMPRODUCT(LARGE(E42:N42,{1,2,3,4,5,6,7,8,9,10}))-300</f>
        <v>#NUM!</v>
      </c>
      <c r="R42" s="12">
        <f t="shared" si="3"/>
        <v>0</v>
      </c>
      <c r="S42" s="13" t="e" cm="1">
        <f t="array" ref="S42">SUMPRODUCT(LARGE(D42:M42,{1,2,3,4,5,6}))</f>
        <v>#NUM!</v>
      </c>
      <c r="T42" s="37" t="e" cm="1">
        <f t="array" ref="T42">SUMPRODUCT(LARGE(E42:N42,{1,2,3,4,5,6,7,8,9,10}))</f>
        <v>#NUM!</v>
      </c>
      <c r="U42" s="46"/>
    </row>
    <row r="43" spans="1:22" ht="48" customHeight="1" thickTop="1" thickBot="1" x14ac:dyDescent="0.55000000000000004">
      <c r="A43" s="8">
        <f t="shared" si="1"/>
        <v>38</v>
      </c>
      <c r="B43" s="3"/>
      <c r="C43" s="16"/>
      <c r="D43" s="15"/>
      <c r="E43" s="9" t="s">
        <v>7</v>
      </c>
      <c r="F43" s="9" t="s">
        <v>7</v>
      </c>
      <c r="G43" s="9" t="s">
        <v>7</v>
      </c>
      <c r="H43" s="9" t="s">
        <v>7</v>
      </c>
      <c r="I43" s="9" t="s">
        <v>7</v>
      </c>
      <c r="J43" s="9" t="s">
        <v>7</v>
      </c>
      <c r="K43" s="9" t="s">
        <v>7</v>
      </c>
      <c r="L43" s="9" t="s">
        <v>7</v>
      </c>
      <c r="M43" s="9" t="s">
        <v>7</v>
      </c>
      <c r="N43" s="9" t="s">
        <v>7</v>
      </c>
      <c r="O43" s="9" t="s">
        <v>7</v>
      </c>
      <c r="P43" s="9" t="s">
        <v>7</v>
      </c>
      <c r="Q43" s="11" t="e" cm="1">
        <f t="array" ref="Q43">SUMPRODUCT(LARGE(E43:N43,{1,2,3,4,5,6,7,8,9,10}))-300</f>
        <v>#NUM!</v>
      </c>
      <c r="R43" s="12">
        <f t="shared" si="3"/>
        <v>0</v>
      </c>
      <c r="S43" s="13" t="e" cm="1">
        <f t="array" ref="S43">SUMPRODUCT(LARGE(D43:M43,{1,2,3,4,5,6}))</f>
        <v>#NUM!</v>
      </c>
      <c r="T43" s="37" t="e" cm="1">
        <f t="array" ref="T43">SUMPRODUCT(LARGE(E43:N43,{1,2,3,4,5,6,7,8,9,10}))</f>
        <v>#NUM!</v>
      </c>
      <c r="U43" s="46"/>
    </row>
    <row r="44" spans="1:22" ht="48" customHeight="1" thickTop="1" thickBot="1" x14ac:dyDescent="0.55000000000000004">
      <c r="A44" s="8">
        <f t="shared" si="1"/>
        <v>39</v>
      </c>
      <c r="B44" s="3"/>
      <c r="C44" s="16"/>
      <c r="D44" s="15"/>
      <c r="E44" s="9" t="s">
        <v>7</v>
      </c>
      <c r="F44" s="9" t="s">
        <v>7</v>
      </c>
      <c r="G44" s="9" t="s">
        <v>7</v>
      </c>
      <c r="H44" s="9" t="s">
        <v>7</v>
      </c>
      <c r="I44" s="9" t="s">
        <v>7</v>
      </c>
      <c r="J44" s="9" t="s">
        <v>7</v>
      </c>
      <c r="K44" s="9" t="s">
        <v>7</v>
      </c>
      <c r="L44" s="9" t="s">
        <v>7</v>
      </c>
      <c r="M44" s="9" t="s">
        <v>7</v>
      </c>
      <c r="N44" s="9" t="s">
        <v>7</v>
      </c>
      <c r="O44" s="9" t="s">
        <v>7</v>
      </c>
      <c r="P44" s="9" t="s">
        <v>7</v>
      </c>
      <c r="Q44" s="11" t="e" cm="1">
        <f t="array" ref="Q44">SUMPRODUCT(LARGE(E44:N44,{1,2,3,4,5,6,7,8,9,10}))-300</f>
        <v>#NUM!</v>
      </c>
      <c r="R44" s="12">
        <f t="shared" si="3"/>
        <v>0</v>
      </c>
      <c r="S44" s="13" t="e" cm="1">
        <f t="array" ref="S44">SUMPRODUCT(LARGE(D44:M44,{1,2,3,4,5,6}))</f>
        <v>#NUM!</v>
      </c>
      <c r="T44" s="37" t="e" cm="1">
        <f t="array" ref="T44">SUMPRODUCT(LARGE(E44:N44,{1,2,3,4,5,6,7,8,9,10}))</f>
        <v>#NUM!</v>
      </c>
      <c r="U44" s="46"/>
    </row>
    <row r="45" spans="1:22" ht="48" customHeight="1" thickTop="1" thickBot="1" x14ac:dyDescent="0.55000000000000004">
      <c r="A45" s="8">
        <f t="shared" si="1"/>
        <v>40</v>
      </c>
      <c r="B45" s="3"/>
      <c r="C45" s="16"/>
      <c r="D45" s="15"/>
      <c r="E45" s="9" t="s">
        <v>7</v>
      </c>
      <c r="F45" s="9" t="s">
        <v>7</v>
      </c>
      <c r="G45" s="9" t="s">
        <v>7</v>
      </c>
      <c r="H45" s="9" t="s">
        <v>7</v>
      </c>
      <c r="I45" s="9" t="s">
        <v>7</v>
      </c>
      <c r="J45" s="9" t="s">
        <v>7</v>
      </c>
      <c r="K45" s="9" t="s">
        <v>7</v>
      </c>
      <c r="L45" s="9" t="s">
        <v>7</v>
      </c>
      <c r="M45" s="9" t="s">
        <v>7</v>
      </c>
      <c r="N45" s="9" t="s">
        <v>7</v>
      </c>
      <c r="O45" s="9" t="s">
        <v>7</v>
      </c>
      <c r="P45" s="9" t="s">
        <v>7</v>
      </c>
      <c r="Q45" s="11" t="e" cm="1">
        <f t="array" ref="Q45">SUMPRODUCT(LARGE(E45:N45,{1,2,3,4,5,6,7,8,9,10}))-300</f>
        <v>#NUM!</v>
      </c>
      <c r="R45" s="12">
        <f t="shared" si="3"/>
        <v>0</v>
      </c>
      <c r="S45" s="13" t="e" cm="1">
        <f t="array" ref="S45">SUMPRODUCT(LARGE(D45:M45,{1,2,3,4,5,6}))</f>
        <v>#NUM!</v>
      </c>
      <c r="T45" s="37" t="e" cm="1">
        <f t="array" ref="T45">SUMPRODUCT(LARGE(E45:N45,{1,2,3,4,5,6,7,8,9,10}))</f>
        <v>#NUM!</v>
      </c>
      <c r="U45" s="46"/>
    </row>
    <row r="46" spans="1:22" ht="48" customHeight="1" thickTop="1" thickBot="1" x14ac:dyDescent="0.55000000000000004">
      <c r="A46" s="8">
        <f t="shared" si="1"/>
        <v>41</v>
      </c>
      <c r="B46" s="3"/>
      <c r="C46" s="16"/>
      <c r="D46" s="15"/>
      <c r="E46" s="9" t="s">
        <v>7</v>
      </c>
      <c r="F46" s="9" t="s">
        <v>7</v>
      </c>
      <c r="G46" s="9" t="s">
        <v>7</v>
      </c>
      <c r="H46" s="9" t="s">
        <v>7</v>
      </c>
      <c r="I46" s="9" t="s">
        <v>7</v>
      </c>
      <c r="J46" s="9" t="s">
        <v>7</v>
      </c>
      <c r="K46" s="9" t="s">
        <v>7</v>
      </c>
      <c r="L46" s="9" t="s">
        <v>7</v>
      </c>
      <c r="M46" s="9" t="s">
        <v>7</v>
      </c>
      <c r="N46" s="9" t="s">
        <v>7</v>
      </c>
      <c r="O46" s="9" t="s">
        <v>7</v>
      </c>
      <c r="P46" s="9" t="s">
        <v>7</v>
      </c>
      <c r="Q46" s="11" t="e" cm="1">
        <f t="array" ref="Q46">SUMPRODUCT(LARGE(E46:N46,{1,2,3,4,5,6,7,8,9,10}))-300</f>
        <v>#NUM!</v>
      </c>
      <c r="R46" s="12">
        <f t="shared" si="3"/>
        <v>0</v>
      </c>
      <c r="S46" s="13" t="e" cm="1">
        <f t="array" ref="S46">SUMPRODUCT(LARGE(D46:M46,{1,2,3,4,5,6}))</f>
        <v>#NUM!</v>
      </c>
      <c r="T46" s="37" t="e" cm="1">
        <f t="array" ref="T46">SUMPRODUCT(LARGE(E46:N46,{1,2,3,4,5,6,7,8,9,10}))</f>
        <v>#NUM!</v>
      </c>
      <c r="U46" s="46"/>
    </row>
    <row r="47" spans="1:22" ht="48" customHeight="1" thickTop="1" thickBot="1" x14ac:dyDescent="0.55000000000000004">
      <c r="A47" s="8">
        <f t="shared" si="1"/>
        <v>42</v>
      </c>
      <c r="B47" s="3"/>
      <c r="C47" s="16"/>
      <c r="D47" s="15"/>
      <c r="E47" s="9" t="s">
        <v>7</v>
      </c>
      <c r="F47" s="9" t="s">
        <v>7</v>
      </c>
      <c r="G47" s="9" t="s">
        <v>7</v>
      </c>
      <c r="H47" s="9" t="s">
        <v>7</v>
      </c>
      <c r="I47" s="9" t="s">
        <v>7</v>
      </c>
      <c r="J47" s="9" t="s">
        <v>7</v>
      </c>
      <c r="K47" s="9" t="s">
        <v>7</v>
      </c>
      <c r="L47" s="9" t="s">
        <v>7</v>
      </c>
      <c r="M47" s="9" t="s">
        <v>7</v>
      </c>
      <c r="N47" s="9" t="s">
        <v>7</v>
      </c>
      <c r="O47" s="9" t="s">
        <v>7</v>
      </c>
      <c r="P47" s="9" t="s">
        <v>7</v>
      </c>
      <c r="Q47" s="11" t="e" cm="1">
        <f t="array" ref="Q47">SUMPRODUCT(LARGE(E47:N47,{1,2,3,4,5,6,7,8,9,10}))-300</f>
        <v>#NUM!</v>
      </c>
      <c r="R47" s="12">
        <f t="shared" si="3"/>
        <v>0</v>
      </c>
      <c r="S47" s="13" t="e" cm="1">
        <f t="array" ref="S47">SUMPRODUCT(LARGE(D47:M47,{1,2,3,4,5,6}))</f>
        <v>#NUM!</v>
      </c>
      <c r="T47" s="37" t="e" cm="1">
        <f t="array" ref="T47">SUMPRODUCT(LARGE(E47:N47,{1,2,3,4,5,6,7,8,9,10}))</f>
        <v>#NUM!</v>
      </c>
      <c r="U47" s="46"/>
    </row>
    <row r="48" spans="1:22" ht="48" customHeight="1" thickTop="1" thickBot="1" x14ac:dyDescent="0.55000000000000004">
      <c r="A48" s="8">
        <f t="shared" si="1"/>
        <v>43</v>
      </c>
      <c r="B48" s="3"/>
      <c r="C48" s="16"/>
      <c r="D48" s="15"/>
      <c r="E48" s="9" t="s">
        <v>7</v>
      </c>
      <c r="F48" s="9" t="s">
        <v>7</v>
      </c>
      <c r="G48" s="9" t="s">
        <v>7</v>
      </c>
      <c r="H48" s="9" t="s">
        <v>7</v>
      </c>
      <c r="I48" s="9" t="s">
        <v>7</v>
      </c>
      <c r="J48" s="9" t="s">
        <v>7</v>
      </c>
      <c r="K48" s="9" t="s">
        <v>7</v>
      </c>
      <c r="L48" s="9" t="s">
        <v>7</v>
      </c>
      <c r="M48" s="9" t="s">
        <v>7</v>
      </c>
      <c r="N48" s="9" t="s">
        <v>7</v>
      </c>
      <c r="O48" s="9" t="s">
        <v>7</v>
      </c>
      <c r="P48" s="9" t="s">
        <v>7</v>
      </c>
      <c r="Q48" s="11" t="e" cm="1">
        <f t="array" ref="Q48">SUMPRODUCT(LARGE(E48:N48,{1,2,3,4,5,6,7,8,9,10}))-300</f>
        <v>#NUM!</v>
      </c>
      <c r="R48" s="12">
        <f t="shared" si="3"/>
        <v>0</v>
      </c>
      <c r="S48" s="13" t="e" cm="1">
        <f t="array" ref="S48">SUMPRODUCT(LARGE(D48:M48,{1,2,3,4,5,6}))</f>
        <v>#NUM!</v>
      </c>
      <c r="T48" s="37" t="e" cm="1">
        <f t="array" ref="T48">SUMPRODUCT(LARGE(E48:N48,{1,2,3,4,5,6,7,8,9,10}))</f>
        <v>#NUM!</v>
      </c>
      <c r="U48" s="46"/>
    </row>
    <row r="49" spans="1:21" ht="48" customHeight="1" thickTop="1" thickBot="1" x14ac:dyDescent="0.55000000000000004">
      <c r="A49" s="8">
        <f t="shared" si="1"/>
        <v>44</v>
      </c>
      <c r="B49" s="3"/>
      <c r="C49" s="16"/>
      <c r="D49" s="15"/>
      <c r="E49" s="9" t="s">
        <v>7</v>
      </c>
      <c r="F49" s="9" t="s">
        <v>7</v>
      </c>
      <c r="G49" s="9" t="s">
        <v>7</v>
      </c>
      <c r="H49" s="9" t="s">
        <v>7</v>
      </c>
      <c r="I49" s="9" t="s">
        <v>7</v>
      </c>
      <c r="J49" s="9" t="s">
        <v>7</v>
      </c>
      <c r="K49" s="9" t="s">
        <v>7</v>
      </c>
      <c r="L49" s="9" t="s">
        <v>7</v>
      </c>
      <c r="M49" s="9" t="s">
        <v>7</v>
      </c>
      <c r="N49" s="9" t="s">
        <v>7</v>
      </c>
      <c r="O49" s="9" t="s">
        <v>7</v>
      </c>
      <c r="P49" s="9" t="s">
        <v>7</v>
      </c>
      <c r="Q49" s="11" t="e" cm="1">
        <f t="array" ref="Q49">SUMPRODUCT(LARGE(E49:N49,{1,2,3,4,5,6,7,8,9,10}))-300</f>
        <v>#NUM!</v>
      </c>
      <c r="R49" s="12">
        <f t="shared" si="3"/>
        <v>0</v>
      </c>
      <c r="S49" s="13" t="e" cm="1">
        <f t="array" ref="S49">SUMPRODUCT(LARGE(D49:M49,{1,2,3,4,5,6}))</f>
        <v>#NUM!</v>
      </c>
      <c r="T49" s="37" t="e" cm="1">
        <f t="array" ref="T49">SUMPRODUCT(LARGE(E49:N49,{1,2,3,4,5,6,7,8,9,10}))</f>
        <v>#NUM!</v>
      </c>
      <c r="U49" s="46"/>
    </row>
    <row r="50" spans="1:21" ht="48" customHeight="1" thickTop="1" thickBot="1" x14ac:dyDescent="0.55000000000000004">
      <c r="A50" s="8">
        <f t="shared" si="1"/>
        <v>45</v>
      </c>
      <c r="B50" s="3"/>
      <c r="C50" s="16"/>
      <c r="D50" s="15"/>
      <c r="E50" s="9" t="s">
        <v>7</v>
      </c>
      <c r="F50" s="9" t="s">
        <v>7</v>
      </c>
      <c r="G50" s="9" t="s">
        <v>7</v>
      </c>
      <c r="H50" s="9" t="s">
        <v>7</v>
      </c>
      <c r="I50" s="9" t="s">
        <v>7</v>
      </c>
      <c r="J50" s="9" t="s">
        <v>7</v>
      </c>
      <c r="K50" s="9" t="s">
        <v>7</v>
      </c>
      <c r="L50" s="9" t="s">
        <v>7</v>
      </c>
      <c r="M50" s="9" t="s">
        <v>7</v>
      </c>
      <c r="N50" s="9" t="s">
        <v>7</v>
      </c>
      <c r="O50" s="9" t="s">
        <v>7</v>
      </c>
      <c r="P50" s="9" t="s">
        <v>7</v>
      </c>
      <c r="Q50" s="11" t="e" cm="1">
        <f t="array" ref="Q50">SUMPRODUCT(LARGE(E50:N50,{1,2,3,4,5,6,7,8,9,10}))-300</f>
        <v>#NUM!</v>
      </c>
      <c r="R50" s="12">
        <f t="shared" si="3"/>
        <v>0</v>
      </c>
      <c r="S50" s="13" t="e" cm="1">
        <f t="array" ref="S50">SUMPRODUCT(LARGE(D50:M50,{1,2,3,4,5,6}))</f>
        <v>#NUM!</v>
      </c>
      <c r="T50" s="37" t="e" cm="1">
        <f t="array" ref="T50">SUMPRODUCT(LARGE(E50:N50,{1,2,3,4,5,6,7,8,9,10}))</f>
        <v>#NUM!</v>
      </c>
      <c r="U50" s="46"/>
    </row>
    <row r="51" spans="1:21" ht="48" customHeight="1" thickTop="1" thickBot="1" x14ac:dyDescent="0.55000000000000004">
      <c r="A51" s="8">
        <f t="shared" si="1"/>
        <v>46</v>
      </c>
      <c r="B51" s="3"/>
      <c r="C51" s="16"/>
      <c r="D51" s="15"/>
      <c r="E51" s="9" t="s">
        <v>7</v>
      </c>
      <c r="F51" s="9" t="s">
        <v>7</v>
      </c>
      <c r="G51" s="9" t="s">
        <v>7</v>
      </c>
      <c r="H51" s="9" t="s">
        <v>7</v>
      </c>
      <c r="I51" s="9" t="s">
        <v>7</v>
      </c>
      <c r="J51" s="9" t="s">
        <v>7</v>
      </c>
      <c r="K51" s="9" t="s">
        <v>7</v>
      </c>
      <c r="L51" s="9" t="s">
        <v>7</v>
      </c>
      <c r="M51" s="9" t="s">
        <v>7</v>
      </c>
      <c r="N51" s="9" t="s">
        <v>7</v>
      </c>
      <c r="O51" s="9" t="s">
        <v>7</v>
      </c>
      <c r="P51" s="9" t="s">
        <v>7</v>
      </c>
      <c r="Q51" s="11" t="e" cm="1">
        <f t="array" ref="Q51">SUMPRODUCT(LARGE(E51:N51,{1,2,3,4,5,6,7,8,9,10}))-300</f>
        <v>#NUM!</v>
      </c>
      <c r="R51" s="12">
        <f t="shared" si="3"/>
        <v>0</v>
      </c>
      <c r="S51" s="13" t="e" cm="1">
        <f t="array" ref="S51">SUMPRODUCT(LARGE(D51:M51,{1,2,3,4,5,6}))</f>
        <v>#NUM!</v>
      </c>
      <c r="T51" s="37" t="e" cm="1">
        <f t="array" ref="T51">SUMPRODUCT(LARGE(E51:N51,{1,2,3,4,5,6,7,8,9,10}))</f>
        <v>#NUM!</v>
      </c>
      <c r="U51" s="46"/>
    </row>
    <row r="52" spans="1:21" ht="48" customHeight="1" thickTop="1" thickBot="1" x14ac:dyDescent="0.55000000000000004">
      <c r="A52" s="8">
        <f t="shared" si="1"/>
        <v>47</v>
      </c>
      <c r="B52" s="3"/>
      <c r="C52" s="16"/>
      <c r="D52" s="15"/>
      <c r="E52" s="9" t="s">
        <v>7</v>
      </c>
      <c r="F52" s="9" t="s">
        <v>7</v>
      </c>
      <c r="G52" s="9" t="s">
        <v>7</v>
      </c>
      <c r="H52" s="9" t="s">
        <v>7</v>
      </c>
      <c r="I52" s="9" t="s">
        <v>7</v>
      </c>
      <c r="J52" s="9" t="s">
        <v>7</v>
      </c>
      <c r="K52" s="9" t="s">
        <v>7</v>
      </c>
      <c r="L52" s="9" t="s">
        <v>7</v>
      </c>
      <c r="M52" s="9" t="s">
        <v>7</v>
      </c>
      <c r="N52" s="9" t="s">
        <v>7</v>
      </c>
      <c r="O52" s="9" t="s">
        <v>7</v>
      </c>
      <c r="P52" s="9" t="s">
        <v>7</v>
      </c>
      <c r="Q52" s="11" t="e" cm="1">
        <f t="array" ref="Q52">SUMPRODUCT(LARGE(E52:N52,{1,2,3,4,5,6,7,8,9,10}))-300</f>
        <v>#NUM!</v>
      </c>
      <c r="R52" s="12">
        <f t="shared" si="3"/>
        <v>0</v>
      </c>
      <c r="S52" s="13" t="e" cm="1">
        <f t="array" ref="S52">SUMPRODUCT(LARGE(D52:M52,{1,2,3,4,5,6}))</f>
        <v>#NUM!</v>
      </c>
      <c r="T52" s="37" t="e" cm="1">
        <f t="array" ref="T52">SUMPRODUCT(LARGE(E52:N52,{1,2,3,4,5,6,7,8,9,10}))</f>
        <v>#NUM!</v>
      </c>
      <c r="U52" s="46"/>
    </row>
    <row r="53" spans="1:21" ht="48" customHeight="1" thickTop="1" thickBot="1" x14ac:dyDescent="0.55000000000000004">
      <c r="A53" s="8">
        <f t="shared" si="1"/>
        <v>48</v>
      </c>
      <c r="B53" s="3"/>
      <c r="C53" s="16"/>
      <c r="D53" s="15"/>
      <c r="E53" s="9" t="s">
        <v>7</v>
      </c>
      <c r="F53" s="9" t="s">
        <v>7</v>
      </c>
      <c r="G53" s="9" t="s">
        <v>7</v>
      </c>
      <c r="H53" s="9" t="s">
        <v>7</v>
      </c>
      <c r="I53" s="9" t="s">
        <v>7</v>
      </c>
      <c r="J53" s="9" t="s">
        <v>7</v>
      </c>
      <c r="K53" s="9" t="s">
        <v>7</v>
      </c>
      <c r="L53" s="9" t="s">
        <v>7</v>
      </c>
      <c r="M53" s="9" t="s">
        <v>7</v>
      </c>
      <c r="N53" s="9" t="s">
        <v>7</v>
      </c>
      <c r="O53" s="9" t="s">
        <v>7</v>
      </c>
      <c r="P53" s="9" t="s">
        <v>7</v>
      </c>
      <c r="Q53" s="11" t="e" cm="1">
        <f t="array" ref="Q53">SUMPRODUCT(LARGE(E53:N53,{1,2,3,4,5,6,7,8,9,10}))-300</f>
        <v>#NUM!</v>
      </c>
      <c r="R53" s="12">
        <f t="shared" si="3"/>
        <v>0</v>
      </c>
      <c r="S53" s="13" t="e" cm="1">
        <f t="array" ref="S53">SUMPRODUCT(LARGE(D53:M53,{1,2,3,4,5,6}))</f>
        <v>#NUM!</v>
      </c>
      <c r="T53" s="37" t="e" cm="1">
        <f t="array" ref="T53">SUMPRODUCT(LARGE(E53:N53,{1,2,3,4,5,6,7,8,9,10}))</f>
        <v>#NUM!</v>
      </c>
      <c r="U53" s="46"/>
    </row>
    <row r="54" spans="1:21" ht="48" customHeight="1" thickTop="1" thickBot="1" x14ac:dyDescent="0.55000000000000004">
      <c r="A54" s="8">
        <f t="shared" si="1"/>
        <v>49</v>
      </c>
      <c r="B54" s="3"/>
      <c r="C54" s="16"/>
      <c r="D54" s="15"/>
      <c r="E54" s="9" t="s">
        <v>7</v>
      </c>
      <c r="F54" s="9" t="s">
        <v>7</v>
      </c>
      <c r="G54" s="9" t="s">
        <v>7</v>
      </c>
      <c r="H54" s="9" t="s">
        <v>7</v>
      </c>
      <c r="I54" s="9" t="s">
        <v>7</v>
      </c>
      <c r="J54" s="9" t="s">
        <v>7</v>
      </c>
      <c r="K54" s="9" t="s">
        <v>7</v>
      </c>
      <c r="L54" s="9" t="s">
        <v>7</v>
      </c>
      <c r="M54" s="9" t="s">
        <v>7</v>
      </c>
      <c r="N54" s="9" t="s">
        <v>7</v>
      </c>
      <c r="O54" s="9" t="s">
        <v>7</v>
      </c>
      <c r="P54" s="9" t="s">
        <v>7</v>
      </c>
      <c r="Q54" s="11" t="e" cm="1">
        <f t="array" ref="Q54">SUMPRODUCT(LARGE(E54:N54,{1,2,3,4,5,6,7,8,9,10}))-300</f>
        <v>#NUM!</v>
      </c>
      <c r="R54" s="12">
        <f t="shared" si="3"/>
        <v>0</v>
      </c>
      <c r="S54" s="13" t="e" cm="1">
        <f t="array" ref="S54">SUMPRODUCT(LARGE(D54:M54,{1,2,3,4,5,6}))</f>
        <v>#NUM!</v>
      </c>
      <c r="T54" s="37" t="e" cm="1">
        <f t="array" ref="T54">SUMPRODUCT(LARGE(E54:N54,{1,2,3,4,5,6,7,8,9,10}))</f>
        <v>#NUM!</v>
      </c>
      <c r="U54" s="46"/>
    </row>
    <row r="55" spans="1:21" ht="48" customHeight="1" thickTop="1" thickBot="1" x14ac:dyDescent="0.55000000000000004">
      <c r="A55" s="8">
        <f t="shared" si="1"/>
        <v>50</v>
      </c>
      <c r="B55" s="3"/>
      <c r="C55" s="16"/>
      <c r="D55" s="15"/>
      <c r="E55" s="9" t="s">
        <v>7</v>
      </c>
      <c r="F55" s="9" t="s">
        <v>7</v>
      </c>
      <c r="G55" s="9" t="s">
        <v>7</v>
      </c>
      <c r="H55" s="9" t="s">
        <v>7</v>
      </c>
      <c r="I55" s="9" t="s">
        <v>7</v>
      </c>
      <c r="J55" s="9" t="s">
        <v>7</v>
      </c>
      <c r="K55" s="9" t="s">
        <v>7</v>
      </c>
      <c r="L55" s="9" t="s">
        <v>7</v>
      </c>
      <c r="M55" s="9" t="s">
        <v>7</v>
      </c>
      <c r="N55" s="9" t="s">
        <v>7</v>
      </c>
      <c r="O55" s="9" t="s">
        <v>7</v>
      </c>
      <c r="P55" s="9" t="s">
        <v>7</v>
      </c>
      <c r="Q55" s="11" t="e" cm="1">
        <f t="array" ref="Q55">SUMPRODUCT(LARGE(E55:N55,{1,2,3,4,5,6,7,8,9,10}))-300</f>
        <v>#NUM!</v>
      </c>
      <c r="R55" s="12">
        <f t="shared" si="3"/>
        <v>0</v>
      </c>
      <c r="S55" s="13" t="e" cm="1">
        <f t="array" ref="S55">SUMPRODUCT(LARGE(D55:M55,{1,2,3,4,5,6}))</f>
        <v>#NUM!</v>
      </c>
      <c r="T55" s="37" t="e" cm="1">
        <f t="array" ref="T55">SUMPRODUCT(LARGE(E55:N55,{1,2,3,4,5,6,7,8,9,10}))</f>
        <v>#NUM!</v>
      </c>
      <c r="U55" s="46"/>
    </row>
    <row r="56" spans="1:21" ht="48" customHeight="1" thickTop="1" thickBot="1" x14ac:dyDescent="0.55000000000000004">
      <c r="A56" s="8">
        <f t="shared" si="1"/>
        <v>51</v>
      </c>
      <c r="B56" s="3"/>
      <c r="C56" s="16"/>
      <c r="D56" s="15"/>
      <c r="E56" s="9" t="s">
        <v>7</v>
      </c>
      <c r="F56" s="9" t="s">
        <v>7</v>
      </c>
      <c r="G56" s="9" t="s">
        <v>7</v>
      </c>
      <c r="H56" s="9" t="s">
        <v>7</v>
      </c>
      <c r="I56" s="9" t="s">
        <v>7</v>
      </c>
      <c r="J56" s="9" t="s">
        <v>7</v>
      </c>
      <c r="K56" s="9" t="s">
        <v>7</v>
      </c>
      <c r="L56" s="9" t="s">
        <v>7</v>
      </c>
      <c r="M56" s="9" t="s">
        <v>7</v>
      </c>
      <c r="N56" s="9" t="s">
        <v>7</v>
      </c>
      <c r="O56" s="9" t="s">
        <v>7</v>
      </c>
      <c r="P56" s="9" t="s">
        <v>7</v>
      </c>
      <c r="Q56" s="11" t="e" cm="1">
        <f t="array" ref="Q56">SUMPRODUCT(LARGE(E56:N56,{1,2,3,4,5,6,7,8,9,10}))-300</f>
        <v>#NUM!</v>
      </c>
      <c r="R56" s="12">
        <f t="shared" si="3"/>
        <v>0</v>
      </c>
      <c r="S56" s="13" t="e" cm="1">
        <f t="array" ref="S56">SUMPRODUCT(LARGE(D56:M56,{1,2,3,4,5,6}))</f>
        <v>#NUM!</v>
      </c>
      <c r="T56" s="37" t="e" cm="1">
        <f t="array" ref="T56">SUMPRODUCT(LARGE(E56:N56,{1,2,3,4,5,6,7,8,9,10}))</f>
        <v>#NUM!</v>
      </c>
      <c r="U56" s="46"/>
    </row>
    <row r="57" spans="1:21" ht="48" customHeight="1" thickTop="1" thickBot="1" x14ac:dyDescent="0.55000000000000004">
      <c r="A57" s="8">
        <f t="shared" si="1"/>
        <v>52</v>
      </c>
      <c r="B57" s="3"/>
      <c r="C57" s="16"/>
      <c r="D57" s="15"/>
      <c r="E57" s="9" t="s">
        <v>7</v>
      </c>
      <c r="F57" s="9" t="s">
        <v>7</v>
      </c>
      <c r="G57" s="9" t="s">
        <v>7</v>
      </c>
      <c r="H57" s="9" t="s">
        <v>7</v>
      </c>
      <c r="I57" s="9" t="s">
        <v>7</v>
      </c>
      <c r="J57" s="9" t="s">
        <v>7</v>
      </c>
      <c r="K57" s="9" t="s">
        <v>7</v>
      </c>
      <c r="L57" s="9" t="s">
        <v>7</v>
      </c>
      <c r="M57" s="9" t="s">
        <v>7</v>
      </c>
      <c r="N57" s="9" t="s">
        <v>7</v>
      </c>
      <c r="O57" s="9" t="s">
        <v>7</v>
      </c>
      <c r="P57" s="9" t="s">
        <v>7</v>
      </c>
      <c r="Q57" s="11" t="e" cm="1">
        <f t="array" ref="Q57">SUMPRODUCT(LARGE(E57:N57,{1,2,3,4,5,6,7,8,9,10}))-300</f>
        <v>#NUM!</v>
      </c>
      <c r="R57" s="12">
        <f t="shared" si="3"/>
        <v>0</v>
      </c>
      <c r="S57" s="13" t="e" cm="1">
        <f t="array" ref="S57">SUMPRODUCT(LARGE(D57:M57,{1,2,3,4,5,6}))</f>
        <v>#NUM!</v>
      </c>
      <c r="T57" s="37" t="e" cm="1">
        <f t="array" ref="T57">SUMPRODUCT(LARGE(E57:N57,{1,2,3,4,5,6,7,8,9,10}))</f>
        <v>#NUM!</v>
      </c>
      <c r="U57" s="46"/>
    </row>
    <row r="58" spans="1:21" ht="48" customHeight="1" thickTop="1" thickBot="1" x14ac:dyDescent="0.55000000000000004">
      <c r="A58" s="8">
        <f t="shared" si="1"/>
        <v>53</v>
      </c>
      <c r="B58" s="3"/>
      <c r="C58" s="16"/>
      <c r="D58" s="15"/>
      <c r="E58" s="9" t="s">
        <v>7</v>
      </c>
      <c r="F58" s="9" t="s">
        <v>7</v>
      </c>
      <c r="G58" s="9" t="s">
        <v>7</v>
      </c>
      <c r="H58" s="9" t="s">
        <v>7</v>
      </c>
      <c r="I58" s="9" t="s">
        <v>7</v>
      </c>
      <c r="J58" s="9" t="s">
        <v>7</v>
      </c>
      <c r="K58" s="9" t="s">
        <v>7</v>
      </c>
      <c r="L58" s="9" t="s">
        <v>7</v>
      </c>
      <c r="M58" s="9" t="s">
        <v>7</v>
      </c>
      <c r="N58" s="9" t="s">
        <v>7</v>
      </c>
      <c r="O58" s="9" t="s">
        <v>7</v>
      </c>
      <c r="P58" s="9" t="s">
        <v>7</v>
      </c>
      <c r="Q58" s="11" t="e" cm="1">
        <f t="array" ref="Q58">SUMPRODUCT(LARGE(E58:N58,{1,2,3,4,5,6,7,8,9,10}))-300</f>
        <v>#NUM!</v>
      </c>
      <c r="R58" s="12">
        <f t="shared" si="3"/>
        <v>0</v>
      </c>
      <c r="S58" s="13" t="e" cm="1">
        <f t="array" ref="S58">SUMPRODUCT(LARGE(D58:M58,{1,2,3,4,5,6}))</f>
        <v>#NUM!</v>
      </c>
      <c r="T58" s="37" t="e" cm="1">
        <f t="array" ref="T58">SUMPRODUCT(LARGE(E58:N58,{1,2,3,4,5,6,7,8,9,10}))</f>
        <v>#NUM!</v>
      </c>
      <c r="U58" s="46"/>
    </row>
    <row r="59" spans="1:21" ht="48" customHeight="1" thickTop="1" thickBot="1" x14ac:dyDescent="0.55000000000000004">
      <c r="A59" s="8">
        <f t="shared" si="1"/>
        <v>54</v>
      </c>
      <c r="B59" s="3"/>
      <c r="C59" s="16"/>
      <c r="D59" s="15"/>
      <c r="E59" s="9" t="s">
        <v>7</v>
      </c>
      <c r="F59" s="9" t="s">
        <v>7</v>
      </c>
      <c r="G59" s="9" t="s">
        <v>7</v>
      </c>
      <c r="H59" s="9" t="s">
        <v>7</v>
      </c>
      <c r="I59" s="9" t="s">
        <v>7</v>
      </c>
      <c r="J59" s="9" t="s">
        <v>7</v>
      </c>
      <c r="K59" s="9" t="s">
        <v>7</v>
      </c>
      <c r="L59" s="9" t="s">
        <v>7</v>
      </c>
      <c r="M59" s="9" t="s">
        <v>7</v>
      </c>
      <c r="N59" s="9" t="s">
        <v>7</v>
      </c>
      <c r="O59" s="9" t="s">
        <v>7</v>
      </c>
      <c r="P59" s="9" t="s">
        <v>7</v>
      </c>
      <c r="Q59" s="11" t="e" cm="1">
        <f t="array" ref="Q59">SUMPRODUCT(LARGE(E59:N59,{1,2,3,4,5,6,7,8,9,10}))-300</f>
        <v>#NUM!</v>
      </c>
      <c r="R59" s="12">
        <f t="shared" si="3"/>
        <v>0</v>
      </c>
      <c r="S59" s="13" t="e" cm="1">
        <f t="array" ref="S59">SUMPRODUCT(LARGE(D59:M59,{1,2,3,4,5,6}))</f>
        <v>#NUM!</v>
      </c>
      <c r="T59" s="37" t="e" cm="1">
        <f t="array" ref="T59">SUMPRODUCT(LARGE(E59:N59,{1,2,3,4,5,6,7,8,9,10}))</f>
        <v>#NUM!</v>
      </c>
      <c r="U59" s="46"/>
    </row>
    <row r="60" spans="1:21" ht="48" customHeight="1" thickTop="1" thickBot="1" x14ac:dyDescent="0.55000000000000004">
      <c r="A60" s="8">
        <f t="shared" si="1"/>
        <v>55</v>
      </c>
      <c r="B60" s="3"/>
      <c r="C60" s="16"/>
      <c r="D60" s="15"/>
      <c r="E60" s="9" t="s">
        <v>7</v>
      </c>
      <c r="F60" s="9" t="s">
        <v>7</v>
      </c>
      <c r="G60" s="9" t="s">
        <v>7</v>
      </c>
      <c r="H60" s="9" t="s">
        <v>7</v>
      </c>
      <c r="I60" s="9" t="s">
        <v>7</v>
      </c>
      <c r="J60" s="9" t="s">
        <v>7</v>
      </c>
      <c r="K60" s="9" t="s">
        <v>7</v>
      </c>
      <c r="L60" s="9" t="s">
        <v>7</v>
      </c>
      <c r="M60" s="9" t="s">
        <v>7</v>
      </c>
      <c r="N60" s="9" t="s">
        <v>7</v>
      </c>
      <c r="O60" s="9" t="s">
        <v>7</v>
      </c>
      <c r="P60" s="9" t="s">
        <v>7</v>
      </c>
      <c r="Q60" s="11" t="e" cm="1">
        <f t="array" ref="Q60">SUMPRODUCT(LARGE(E60:N60,{1,2,3,4,5,6,7,8,9,10}))-300</f>
        <v>#NUM!</v>
      </c>
      <c r="R60" s="12">
        <f t="shared" si="3"/>
        <v>0</v>
      </c>
      <c r="S60" s="13" t="e" cm="1">
        <f t="array" ref="S60">SUMPRODUCT(LARGE(D60:M60,{1,2,3,4,5,6}))</f>
        <v>#NUM!</v>
      </c>
      <c r="T60" s="37" t="e" cm="1">
        <f t="array" ref="T60">SUMPRODUCT(LARGE(E60:N60,{1,2,3,4,5,6,7,8,9,10}))</f>
        <v>#NUM!</v>
      </c>
      <c r="U60" s="46"/>
    </row>
    <row r="61" spans="1:21" ht="48" customHeight="1" thickTop="1" thickBot="1" x14ac:dyDescent="0.55000000000000004">
      <c r="A61" s="8">
        <f t="shared" si="1"/>
        <v>56</v>
      </c>
      <c r="B61" s="3"/>
      <c r="C61" s="16"/>
      <c r="D61" s="15"/>
      <c r="E61" s="9" t="s">
        <v>7</v>
      </c>
      <c r="F61" s="9" t="s">
        <v>7</v>
      </c>
      <c r="G61" s="9" t="s">
        <v>7</v>
      </c>
      <c r="H61" s="9" t="s">
        <v>7</v>
      </c>
      <c r="I61" s="9" t="s">
        <v>7</v>
      </c>
      <c r="J61" s="9" t="s">
        <v>7</v>
      </c>
      <c r="K61" s="9" t="s">
        <v>7</v>
      </c>
      <c r="L61" s="9" t="s">
        <v>7</v>
      </c>
      <c r="M61" s="9" t="s">
        <v>7</v>
      </c>
      <c r="N61" s="9" t="s">
        <v>7</v>
      </c>
      <c r="O61" s="9" t="s">
        <v>7</v>
      </c>
      <c r="P61" s="9" t="s">
        <v>7</v>
      </c>
      <c r="Q61" s="11" t="e" cm="1">
        <f t="array" ref="Q61">SUMPRODUCT(LARGE(E61:N61,{1,2,3,4,5,6,7,8,9,10}))-300</f>
        <v>#NUM!</v>
      </c>
      <c r="R61" s="12">
        <f t="shared" si="3"/>
        <v>0</v>
      </c>
      <c r="S61" s="13" t="e" cm="1">
        <f t="array" ref="S61">SUMPRODUCT(LARGE(D61:M61,{1,2,3,4,5,6}))</f>
        <v>#NUM!</v>
      </c>
      <c r="T61" s="37" t="e" cm="1">
        <f t="array" ref="T61">SUMPRODUCT(LARGE(E61:N61,{1,2,3,4,5,6,7,8,9,10}))</f>
        <v>#NUM!</v>
      </c>
      <c r="U61" s="46"/>
    </row>
    <row r="62" spans="1:21" ht="48" customHeight="1" thickTop="1" thickBot="1" x14ac:dyDescent="0.55000000000000004">
      <c r="A62" s="8">
        <f t="shared" si="1"/>
        <v>57</v>
      </c>
      <c r="B62" s="3"/>
      <c r="C62" s="16"/>
      <c r="D62" s="15"/>
      <c r="E62" s="9" t="s">
        <v>7</v>
      </c>
      <c r="F62" s="9" t="s">
        <v>7</v>
      </c>
      <c r="G62" s="9" t="s">
        <v>7</v>
      </c>
      <c r="H62" s="9" t="s">
        <v>7</v>
      </c>
      <c r="I62" s="9" t="s">
        <v>7</v>
      </c>
      <c r="J62" s="9" t="s">
        <v>7</v>
      </c>
      <c r="K62" s="9" t="s">
        <v>7</v>
      </c>
      <c r="L62" s="9" t="s">
        <v>7</v>
      </c>
      <c r="M62" s="9" t="s">
        <v>7</v>
      </c>
      <c r="N62" s="9" t="s">
        <v>7</v>
      </c>
      <c r="O62" s="9" t="s">
        <v>7</v>
      </c>
      <c r="P62" s="9" t="s">
        <v>7</v>
      </c>
      <c r="Q62" s="11" t="e" cm="1">
        <f t="array" ref="Q62">SUMPRODUCT(LARGE(E62:N62,{1,2,3,4,5,6,7,8,9,10}))-300</f>
        <v>#NUM!</v>
      </c>
      <c r="R62" s="12">
        <f t="shared" si="3"/>
        <v>0</v>
      </c>
      <c r="S62" s="13" t="e" cm="1">
        <f t="array" ref="S62">SUMPRODUCT(LARGE(D62:M62,{1,2,3,4,5,6}))</f>
        <v>#NUM!</v>
      </c>
      <c r="T62" s="37" t="e" cm="1">
        <f t="array" ref="T62">SUMPRODUCT(LARGE(E62:N62,{1,2,3,4,5,6,7,8,9,10}))</f>
        <v>#NUM!</v>
      </c>
      <c r="U62" s="46"/>
    </row>
    <row r="63" spans="1:21" ht="48" customHeight="1" thickTop="1" thickBot="1" x14ac:dyDescent="0.55000000000000004">
      <c r="A63" s="8">
        <f t="shared" si="1"/>
        <v>58</v>
      </c>
      <c r="B63" s="3"/>
      <c r="C63" s="16"/>
      <c r="D63" s="15"/>
      <c r="E63" s="9" t="s">
        <v>7</v>
      </c>
      <c r="F63" s="9" t="s">
        <v>7</v>
      </c>
      <c r="G63" s="9" t="s">
        <v>7</v>
      </c>
      <c r="H63" s="9" t="s">
        <v>7</v>
      </c>
      <c r="I63" s="9" t="s">
        <v>7</v>
      </c>
      <c r="J63" s="9" t="s">
        <v>7</v>
      </c>
      <c r="K63" s="9" t="s">
        <v>7</v>
      </c>
      <c r="L63" s="9" t="s">
        <v>7</v>
      </c>
      <c r="M63" s="9" t="s">
        <v>7</v>
      </c>
      <c r="N63" s="9" t="s">
        <v>7</v>
      </c>
      <c r="O63" s="9" t="s">
        <v>7</v>
      </c>
      <c r="P63" s="9" t="s">
        <v>7</v>
      </c>
      <c r="Q63" s="11" t="e" cm="1">
        <f t="array" ref="Q63">SUMPRODUCT(LARGE(E63:N63,{1,2,3,4,5,6,7,8,9,10}))-300</f>
        <v>#NUM!</v>
      </c>
      <c r="R63" s="12">
        <f t="shared" si="3"/>
        <v>0</v>
      </c>
      <c r="S63" s="13" t="e" cm="1">
        <f t="array" ref="S63">SUMPRODUCT(LARGE(D63:M63,{1,2,3,4,5,6}))</f>
        <v>#NUM!</v>
      </c>
      <c r="T63" s="37" t="e" cm="1">
        <f t="array" ref="T63">SUMPRODUCT(LARGE(E63:N63,{1,2,3,4,5,6,7,8,9,10}))</f>
        <v>#NUM!</v>
      </c>
      <c r="U63" s="46"/>
    </row>
    <row r="64" spans="1:21" ht="48" customHeight="1" thickTop="1" thickBot="1" x14ac:dyDescent="0.55000000000000004">
      <c r="A64" s="8">
        <f t="shared" si="1"/>
        <v>59</v>
      </c>
      <c r="B64" s="3"/>
      <c r="C64" s="16"/>
      <c r="D64" s="15"/>
      <c r="E64" s="9" t="s">
        <v>7</v>
      </c>
      <c r="F64" s="9" t="s">
        <v>7</v>
      </c>
      <c r="G64" s="9" t="s">
        <v>7</v>
      </c>
      <c r="H64" s="9" t="s">
        <v>7</v>
      </c>
      <c r="I64" s="9" t="s">
        <v>7</v>
      </c>
      <c r="J64" s="9" t="s">
        <v>7</v>
      </c>
      <c r="K64" s="9" t="s">
        <v>7</v>
      </c>
      <c r="L64" s="9" t="s">
        <v>7</v>
      </c>
      <c r="M64" s="9" t="s">
        <v>7</v>
      </c>
      <c r="N64" s="9" t="s">
        <v>7</v>
      </c>
      <c r="O64" s="9" t="s">
        <v>7</v>
      </c>
      <c r="P64" s="9" t="s">
        <v>7</v>
      </c>
      <c r="Q64" s="11" t="e" cm="1">
        <f t="array" ref="Q64">SUMPRODUCT(LARGE(E64:N64,{1,2,3,4,5,6,7,8,9,10}))-300</f>
        <v>#NUM!</v>
      </c>
      <c r="R64" s="12">
        <f t="shared" si="3"/>
        <v>0</v>
      </c>
      <c r="S64" s="13" t="e" cm="1">
        <f t="array" ref="S64">SUMPRODUCT(LARGE(D64:M64,{1,2,3,4,5,6}))</f>
        <v>#NUM!</v>
      </c>
      <c r="T64" s="37" t="e" cm="1">
        <f t="array" ref="T64">SUMPRODUCT(LARGE(E64:N64,{1,2,3,4,5,6,7,8,9,10}))</f>
        <v>#NUM!</v>
      </c>
      <c r="U64" s="46"/>
    </row>
    <row r="65" spans="1:21" ht="48" customHeight="1" thickTop="1" thickBot="1" x14ac:dyDescent="0.55000000000000004">
      <c r="A65" s="8">
        <f t="shared" si="1"/>
        <v>60</v>
      </c>
      <c r="B65" s="3"/>
      <c r="C65" s="16"/>
      <c r="D65" s="15"/>
      <c r="E65" s="9" t="s">
        <v>7</v>
      </c>
      <c r="F65" s="9" t="s">
        <v>7</v>
      </c>
      <c r="G65" s="9" t="s">
        <v>7</v>
      </c>
      <c r="H65" s="9" t="s">
        <v>7</v>
      </c>
      <c r="I65" s="9" t="s">
        <v>7</v>
      </c>
      <c r="J65" s="9" t="s">
        <v>7</v>
      </c>
      <c r="K65" s="9" t="s">
        <v>7</v>
      </c>
      <c r="L65" s="9" t="s">
        <v>7</v>
      </c>
      <c r="M65" s="9" t="s">
        <v>7</v>
      </c>
      <c r="N65" s="9" t="s">
        <v>7</v>
      </c>
      <c r="O65" s="9" t="s">
        <v>7</v>
      </c>
      <c r="P65" s="9" t="s">
        <v>7</v>
      </c>
      <c r="Q65" s="11" t="e" cm="1">
        <f t="array" ref="Q65">SUMPRODUCT(LARGE(E65:N65,{1,2,3,4,5,6,7,8,9,10}))-300</f>
        <v>#NUM!</v>
      </c>
      <c r="R65" s="12">
        <f t="shared" si="3"/>
        <v>0</v>
      </c>
      <c r="S65" s="13" t="e" cm="1">
        <f t="array" ref="S65">SUMPRODUCT(LARGE(D65:M65,{1,2,3,4,5,6}))</f>
        <v>#NUM!</v>
      </c>
      <c r="T65" s="37" t="e" cm="1">
        <f t="array" ref="T65">SUMPRODUCT(LARGE(E65:N65,{1,2,3,4,5,6,7,8,9,10}))</f>
        <v>#NUM!</v>
      </c>
      <c r="U65" s="46"/>
    </row>
    <row r="66" spans="1:21" ht="21" thickTop="1" thickBot="1" x14ac:dyDescent="0.4">
      <c r="A66" s="2"/>
      <c r="E66" s="5">
        <f t="shared" ref="E66:J66" si="4">COUNT(E7:E65)</f>
        <v>0</v>
      </c>
      <c r="F66" s="5">
        <f t="shared" si="4"/>
        <v>0</v>
      </c>
      <c r="G66" s="5">
        <f t="shared" si="4"/>
        <v>0</v>
      </c>
      <c r="H66" s="5">
        <f t="shared" si="4"/>
        <v>0</v>
      </c>
      <c r="I66" s="5">
        <f t="shared" si="4"/>
        <v>0</v>
      </c>
      <c r="J66" s="5">
        <f t="shared" si="4"/>
        <v>0</v>
      </c>
      <c r="K66" s="5">
        <f t="shared" ref="K66:P66" si="5">COUNT(K7:K65)</f>
        <v>0</v>
      </c>
      <c r="L66" s="5">
        <f t="shared" si="5"/>
        <v>0</v>
      </c>
      <c r="M66" s="5">
        <f t="shared" si="5"/>
        <v>0</v>
      </c>
      <c r="N66" s="5">
        <f t="shared" si="5"/>
        <v>0</v>
      </c>
      <c r="O66" s="5">
        <f t="shared" si="5"/>
        <v>0</v>
      </c>
      <c r="P66" s="5">
        <f t="shared" si="5"/>
        <v>0</v>
      </c>
      <c r="Q66" s="6"/>
      <c r="R66" s="6"/>
      <c r="S66" s="6"/>
      <c r="T66" s="44"/>
      <c r="U66" s="47"/>
    </row>
    <row r="67" spans="1:21" ht="15" thickTop="1" x14ac:dyDescent="0.35"/>
  </sheetData>
  <sheetProtection algorithmName="SHA-512" hashValue="2Nh9JgfXtjnNEqXG/E5Y2aN/3JJncDgXfz9nQvBCs5OFihiUaIdlXRIZCZh3RrPS6uMBtgQDYPwY6ONxHSx7ww==" saltValue="jqixRjoJeEHzZw4vIZUv6Q==" spinCount="100000" sheet="1" selectLockedCells="1" selectUnlockedCells="1"/>
  <mergeCells count="13">
    <mergeCell ref="G2:P2"/>
    <mergeCell ref="G1:P1"/>
    <mergeCell ref="A1:F2"/>
    <mergeCell ref="B3:D4"/>
    <mergeCell ref="U1:U2"/>
    <mergeCell ref="V19:Y21"/>
    <mergeCell ref="V9:X12"/>
    <mergeCell ref="Q4:Q5"/>
    <mergeCell ref="R4:R5"/>
    <mergeCell ref="S4:S5"/>
    <mergeCell ref="T4:T5"/>
    <mergeCell ref="V1:X4"/>
    <mergeCell ref="V14:Y18"/>
  </mergeCells>
  <conditionalFormatting sqref="B6:B65">
    <cfRule type="cellIs" dxfId="9" priority="19" operator="equal">
      <formula>1</formula>
    </cfRule>
  </conditionalFormatting>
  <conditionalFormatting sqref="C10:C65">
    <cfRule type="colorScale" priority="39">
      <colorScale>
        <cfvo type="min"/>
        <cfvo type="max"/>
        <color rgb="FFCCFF33"/>
        <color rgb="FFCCFF33"/>
      </colorScale>
    </cfRule>
    <cfRule type="expression" dxfId="8" priority="70">
      <formula>B10=1</formula>
    </cfRule>
    <cfRule type="colorScale" priority="128">
      <colorScale>
        <cfvo type="min"/>
        <cfvo type="max"/>
        <color rgb="FFCCFF33"/>
        <color rgb="FFCCFF33"/>
      </colorScale>
    </cfRule>
  </conditionalFormatting>
  <conditionalFormatting sqref="D5 D10:D65">
    <cfRule type="expression" dxfId="7" priority="71">
      <formula>B5=1</formula>
    </cfRule>
  </conditionalFormatting>
  <conditionalFormatting sqref="D5 E7">
    <cfRule type="cellIs" dxfId="6" priority="69" stopIfTrue="1" operator="equal">
      <formula>1</formula>
    </cfRule>
  </conditionalFormatting>
  <conditionalFormatting sqref="D10:D65 D5">
    <cfRule type="colorScale" priority="147">
      <colorScale>
        <cfvo type="min"/>
        <cfvo type="max"/>
        <color rgb="FFCCFF33"/>
        <color rgb="FFCCFF33"/>
      </colorScale>
    </cfRule>
    <cfRule type="colorScale" priority="148">
      <colorScale>
        <cfvo type="min"/>
        <cfvo type="max"/>
        <color rgb="FFCCFF33"/>
        <color rgb="FFCCFF33"/>
      </colorScale>
    </cfRule>
    <cfRule type="colorScale" priority="149">
      <colorScale>
        <cfvo type="min"/>
        <cfvo type="max"/>
        <color rgb="FFCCFF33"/>
        <color rgb="FFCCFF33"/>
      </colorScale>
    </cfRule>
    <cfRule type="colorScale" priority="150">
      <colorScale>
        <cfvo type="min"/>
        <cfvo type="max"/>
        <color rgb="FFCCFF33"/>
        <color rgb="FFCCFF33"/>
      </colorScale>
    </cfRule>
    <cfRule type="colorScale" priority="151">
      <colorScale>
        <cfvo type="min"/>
        <cfvo type="max"/>
        <color rgb="FFCCFF33"/>
        <color rgb="FFCCFF33"/>
      </colorScale>
    </cfRule>
  </conditionalFormatting>
  <conditionalFormatting sqref="E8:E9 C10:E65">
    <cfRule type="cellIs" dxfId="5" priority="12" stopIfTrue="1" operator="equal">
      <formula>1</formula>
    </cfRule>
  </conditionalFormatting>
  <conditionalFormatting sqref="E6:P6">
    <cfRule type="cellIs" dxfId="4" priority="1" stopIfTrue="1" operator="equal">
      <formula>1</formula>
    </cfRule>
  </conditionalFormatting>
  <conditionalFormatting sqref="E6:P65">
    <cfRule type="cellIs" dxfId="3" priority="44" operator="equal">
      <formula>0</formula>
    </cfRule>
    <cfRule type="cellIs" dxfId="2" priority="45" operator="between">
      <formula>100</formula>
      <formula>300</formula>
    </cfRule>
  </conditionalFormatting>
  <conditionalFormatting sqref="R4:S4 D5">
    <cfRule type="cellIs" dxfId="1" priority="52" operator="equal">
      <formula>0</formula>
    </cfRule>
    <cfRule type="cellIs" dxfId="0" priority="53" operator="between">
      <formula>100</formula>
      <formula>300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Donnie Keeton</dc:creator>
  <cp:lastModifiedBy>Donnie Keeton</cp:lastModifiedBy>
  <dcterms:created xsi:type="dcterms:W3CDTF">2025-04-23T09:49:07Z</dcterms:created>
  <dcterms:modified xsi:type="dcterms:W3CDTF">2026-04-28T19:51:20Z</dcterms:modified>
</cp:coreProperties>
</file>