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2190DCC0-A431-4F3A-AD0D-3CDC6D85E09E}" xr6:coauthVersionLast="47" xr6:coauthVersionMax="47" xr10:uidLastSave="{00000000-0000-0000-0000-000000000000}"/>
  <bookViews>
    <workbookView xWindow="38280" yWindow="-120" windowWidth="29040" windowHeight="15720" xr2:uid="{1F8E9601-A9C9-494E-A7B5-6EDB176E98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5" i="1" l="1" a="1"/>
  <c r="V115" i="1" s="1"/>
  <c r="U115" i="1" a="1"/>
  <c r="U115" i="1" s="1"/>
  <c r="T115" i="1"/>
  <c r="S115" i="1" a="1"/>
  <c r="S115" i="1" s="1"/>
  <c r="V116" i="1" a="1"/>
  <c r="V116" i="1" s="1"/>
  <c r="U116" i="1" a="1"/>
  <c r="U116" i="1" s="1"/>
  <c r="T116" i="1"/>
  <c r="S116" i="1" a="1"/>
  <c r="S116" i="1" s="1"/>
  <c r="V117" i="1" a="1"/>
  <c r="V117" i="1" s="1"/>
  <c r="U117" i="1" a="1"/>
  <c r="U117" i="1" s="1"/>
  <c r="T117" i="1"/>
  <c r="S117" i="1" a="1"/>
  <c r="S117" i="1" s="1"/>
  <c r="V118" i="1" a="1"/>
  <c r="V118" i="1" s="1"/>
  <c r="U118" i="1" a="1"/>
  <c r="U118" i="1" s="1"/>
  <c r="T118" i="1"/>
  <c r="S118" i="1" a="1"/>
  <c r="S118" i="1" s="1"/>
  <c r="V119" i="1" a="1"/>
  <c r="V119" i="1" s="1"/>
  <c r="U119" i="1" a="1"/>
  <c r="U119" i="1" s="1"/>
  <c r="T119" i="1"/>
  <c r="S119" i="1" a="1"/>
  <c r="S119" i="1" s="1"/>
  <c r="V120" i="1" a="1"/>
  <c r="V120" i="1" s="1"/>
  <c r="U120" i="1" a="1"/>
  <c r="U120" i="1" s="1"/>
  <c r="T120" i="1"/>
  <c r="S120" i="1" a="1"/>
  <c r="S120" i="1" s="1"/>
  <c r="V121" i="1" a="1"/>
  <c r="V121" i="1" s="1"/>
  <c r="U121" i="1" a="1"/>
  <c r="U121" i="1" s="1"/>
  <c r="T121" i="1"/>
  <c r="S121" i="1" a="1"/>
  <c r="S121" i="1" s="1"/>
  <c r="V122" i="1" a="1"/>
  <c r="V122" i="1" s="1"/>
  <c r="U122" i="1" a="1"/>
  <c r="U122" i="1" s="1"/>
  <c r="T122" i="1"/>
  <c r="S122" i="1" a="1"/>
  <c r="S122" i="1" s="1"/>
  <c r="V123" i="1" a="1"/>
  <c r="V123" i="1" s="1"/>
  <c r="U123" i="1" a="1"/>
  <c r="U123" i="1" s="1"/>
  <c r="T123" i="1"/>
  <c r="S123" i="1" a="1"/>
  <c r="S123" i="1" s="1"/>
  <c r="V124" i="1" a="1"/>
  <c r="V124" i="1" s="1"/>
  <c r="U124" i="1" a="1"/>
  <c r="U124" i="1" s="1"/>
  <c r="T124" i="1"/>
  <c r="S124" i="1" a="1"/>
  <c r="S124" i="1" s="1"/>
  <c r="V125" i="1" a="1"/>
  <c r="V125" i="1" s="1"/>
  <c r="U125" i="1" a="1"/>
  <c r="U125" i="1" s="1"/>
  <c r="T125" i="1"/>
  <c r="S125" i="1" a="1"/>
  <c r="S125" i="1" s="1"/>
  <c r="V126" i="1" a="1"/>
  <c r="V126" i="1" s="1"/>
  <c r="U126" i="1" a="1"/>
  <c r="U126" i="1" s="1"/>
  <c r="T126" i="1"/>
  <c r="S126" i="1" a="1"/>
  <c r="S126" i="1" s="1"/>
  <c r="V128" i="1" a="1"/>
  <c r="V128" i="1" s="1"/>
  <c r="U128" i="1" a="1"/>
  <c r="U128" i="1" s="1"/>
  <c r="T128" i="1"/>
  <c r="S128" i="1" a="1"/>
  <c r="S128" i="1" s="1"/>
  <c r="V127" i="1" a="1"/>
  <c r="V127" i="1" s="1"/>
  <c r="U127" i="1" a="1"/>
  <c r="U127" i="1" s="1"/>
  <c r="T127" i="1"/>
  <c r="S127" i="1" a="1"/>
  <c r="S127" i="1" s="1"/>
  <c r="V71" i="1" a="1"/>
  <c r="V71" i="1" s="1"/>
  <c r="U71" i="1" a="1"/>
  <c r="U71" i="1" s="1"/>
  <c r="T71" i="1"/>
  <c r="S71" i="1" a="1"/>
  <c r="S71" i="1" s="1"/>
  <c r="W36" i="1"/>
  <c r="W25" i="1"/>
  <c r="W26" i="1" s="1"/>
  <c r="W27" i="1" s="1"/>
  <c r="W28" i="1" s="1"/>
  <c r="W29" i="1" s="1"/>
  <c r="W30" i="1" s="1"/>
  <c r="W31" i="1" s="1"/>
  <c r="W32" i="1" s="1"/>
  <c r="W33" i="1" s="1"/>
  <c r="W34" i="1" s="1"/>
  <c r="W35" i="1" s="1"/>
  <c r="W9" i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8" i="1"/>
  <c r="I139" i="1" l="1"/>
  <c r="I141" i="1" s="1"/>
  <c r="V131" i="1" a="1"/>
  <c r="V131" i="1" s="1"/>
  <c r="U131" i="1" a="1"/>
  <c r="U131" i="1" s="1"/>
  <c r="T131" i="1"/>
  <c r="S131" i="1" a="1"/>
  <c r="S131" i="1" s="1"/>
  <c r="V70" i="1" a="1"/>
  <c r="V70" i="1" s="1"/>
  <c r="U70" i="1" a="1"/>
  <c r="U70" i="1" s="1"/>
  <c r="T70" i="1"/>
  <c r="S70" i="1" a="1"/>
  <c r="S70" i="1" s="1"/>
  <c r="V136" i="1" a="1"/>
  <c r="V136" i="1" s="1"/>
  <c r="U136" i="1" a="1"/>
  <c r="U136" i="1" s="1"/>
  <c r="T136" i="1"/>
  <c r="S136" i="1" a="1"/>
  <c r="S136" i="1" s="1"/>
  <c r="V135" i="1" a="1"/>
  <c r="V135" i="1" s="1"/>
  <c r="U135" i="1" a="1"/>
  <c r="U135" i="1" s="1"/>
  <c r="T135" i="1"/>
  <c r="S135" i="1" a="1"/>
  <c r="S135" i="1" s="1"/>
  <c r="V134" i="1" a="1"/>
  <c r="V134" i="1" s="1"/>
  <c r="U134" i="1" a="1"/>
  <c r="U134" i="1" s="1"/>
  <c r="T134" i="1"/>
  <c r="S134" i="1" a="1"/>
  <c r="S134" i="1" s="1"/>
  <c r="V94" i="1" a="1"/>
  <c r="V94" i="1" s="1"/>
  <c r="U94" i="1" a="1"/>
  <c r="U94" i="1" s="1"/>
  <c r="T94" i="1"/>
  <c r="S94" i="1" a="1"/>
  <c r="S94" i="1" s="1"/>
  <c r="V133" i="1" a="1"/>
  <c r="V133" i="1" s="1"/>
  <c r="U133" i="1" a="1"/>
  <c r="U133" i="1" s="1"/>
  <c r="T133" i="1"/>
  <c r="S133" i="1" a="1"/>
  <c r="S133" i="1" s="1"/>
  <c r="V132" i="1" a="1"/>
  <c r="V132" i="1" s="1"/>
  <c r="U132" i="1" a="1"/>
  <c r="U132" i="1" s="1"/>
  <c r="T132" i="1"/>
  <c r="S132" i="1" a="1"/>
  <c r="S132" i="1" s="1"/>
  <c r="V130" i="1" a="1"/>
  <c r="V130" i="1" s="1"/>
  <c r="U130" i="1" a="1"/>
  <c r="U130" i="1" s="1"/>
  <c r="T130" i="1"/>
  <c r="S130" i="1" a="1"/>
  <c r="S130" i="1" s="1"/>
  <c r="V44" i="1" a="1"/>
  <c r="V44" i="1" s="1"/>
  <c r="U44" i="1" a="1"/>
  <c r="U44" i="1" s="1"/>
  <c r="T44" i="1"/>
  <c r="S44" i="1" a="1"/>
  <c r="S44" i="1" s="1"/>
  <c r="V114" i="1" a="1"/>
  <c r="V114" i="1" s="1"/>
  <c r="U114" i="1" a="1"/>
  <c r="U114" i="1" s="1"/>
  <c r="T114" i="1"/>
  <c r="S114" i="1" a="1"/>
  <c r="S114" i="1" s="1"/>
  <c r="V113" i="1" a="1"/>
  <c r="V113" i="1" s="1"/>
  <c r="U113" i="1" a="1"/>
  <c r="U113" i="1" s="1"/>
  <c r="T113" i="1"/>
  <c r="S113" i="1" a="1"/>
  <c r="S113" i="1" s="1"/>
  <c r="V79" i="1" a="1"/>
  <c r="V79" i="1" s="1"/>
  <c r="U79" i="1" a="1"/>
  <c r="U79" i="1" s="1"/>
  <c r="T79" i="1"/>
  <c r="S79" i="1" a="1"/>
  <c r="S79" i="1" s="1"/>
  <c r="V112" i="1" a="1"/>
  <c r="V112" i="1" s="1"/>
  <c r="U112" i="1" a="1"/>
  <c r="U112" i="1" s="1"/>
  <c r="T112" i="1"/>
  <c r="S112" i="1" a="1"/>
  <c r="S112" i="1" s="1"/>
  <c r="V111" i="1" a="1"/>
  <c r="V111" i="1" s="1"/>
  <c r="U111" i="1" a="1"/>
  <c r="U111" i="1" s="1"/>
  <c r="T111" i="1"/>
  <c r="S111" i="1" a="1"/>
  <c r="S111" i="1" s="1"/>
  <c r="V110" i="1" a="1"/>
  <c r="V110" i="1" s="1"/>
  <c r="U110" i="1" a="1"/>
  <c r="U110" i="1" s="1"/>
  <c r="T110" i="1"/>
  <c r="S110" i="1" a="1"/>
  <c r="S110" i="1" s="1"/>
  <c r="V109" i="1" a="1"/>
  <c r="V109" i="1" s="1"/>
  <c r="U109" i="1" a="1"/>
  <c r="U109" i="1" s="1"/>
  <c r="T109" i="1"/>
  <c r="S109" i="1" a="1"/>
  <c r="S109" i="1" s="1"/>
  <c r="V108" i="1" a="1"/>
  <c r="V108" i="1" s="1"/>
  <c r="U108" i="1" a="1"/>
  <c r="U108" i="1" s="1"/>
  <c r="T108" i="1"/>
  <c r="S108" i="1" a="1"/>
  <c r="S108" i="1" s="1"/>
  <c r="V107" i="1" a="1"/>
  <c r="V107" i="1" s="1"/>
  <c r="U107" i="1" a="1"/>
  <c r="U107" i="1" s="1"/>
  <c r="T107" i="1"/>
  <c r="S107" i="1" a="1"/>
  <c r="S107" i="1" s="1"/>
  <c r="V106" i="1" a="1"/>
  <c r="V106" i="1" s="1"/>
  <c r="U106" i="1" a="1"/>
  <c r="U106" i="1" s="1"/>
  <c r="T106" i="1"/>
  <c r="S106" i="1" a="1"/>
  <c r="S106" i="1" s="1"/>
  <c r="V105" i="1" a="1"/>
  <c r="V105" i="1" s="1"/>
  <c r="U105" i="1" a="1"/>
  <c r="U105" i="1" s="1"/>
  <c r="T105" i="1"/>
  <c r="S105" i="1" a="1"/>
  <c r="S105" i="1" s="1"/>
  <c r="V104" i="1" a="1"/>
  <c r="V104" i="1" s="1"/>
  <c r="U104" i="1" a="1"/>
  <c r="U104" i="1" s="1"/>
  <c r="T104" i="1"/>
  <c r="S104" i="1" a="1"/>
  <c r="S104" i="1" s="1"/>
  <c r="V103" i="1" a="1"/>
  <c r="V103" i="1" s="1"/>
  <c r="U103" i="1" a="1"/>
  <c r="U103" i="1" s="1"/>
  <c r="T103" i="1"/>
  <c r="S103" i="1" a="1"/>
  <c r="S103" i="1" s="1"/>
  <c r="V102" i="1" a="1"/>
  <c r="V102" i="1" s="1"/>
  <c r="U102" i="1" a="1"/>
  <c r="U102" i="1" s="1"/>
  <c r="T102" i="1"/>
  <c r="S102" i="1" a="1"/>
  <c r="S102" i="1" s="1"/>
  <c r="V101" i="1" a="1"/>
  <c r="V101" i="1" s="1"/>
  <c r="U101" i="1" a="1"/>
  <c r="U101" i="1" s="1"/>
  <c r="T101" i="1"/>
  <c r="S101" i="1" a="1"/>
  <c r="S101" i="1" s="1"/>
  <c r="V100" i="1" a="1"/>
  <c r="V100" i="1" s="1"/>
  <c r="U100" i="1" a="1"/>
  <c r="U100" i="1" s="1"/>
  <c r="T100" i="1"/>
  <c r="S100" i="1" a="1"/>
  <c r="S100" i="1" s="1"/>
  <c r="V99" i="1" a="1"/>
  <c r="V99" i="1" s="1"/>
  <c r="U99" i="1" a="1"/>
  <c r="U99" i="1" s="1"/>
  <c r="T99" i="1"/>
  <c r="S99" i="1" a="1"/>
  <c r="S99" i="1" s="1"/>
  <c r="V98" i="1" a="1"/>
  <c r="V98" i="1" s="1"/>
  <c r="U98" i="1" a="1"/>
  <c r="U98" i="1" s="1"/>
  <c r="T98" i="1"/>
  <c r="S98" i="1" a="1"/>
  <c r="S98" i="1" s="1"/>
  <c r="V97" i="1" a="1"/>
  <c r="V97" i="1" s="1"/>
  <c r="U97" i="1" a="1"/>
  <c r="U97" i="1" s="1"/>
  <c r="T97" i="1"/>
  <c r="S97" i="1" a="1"/>
  <c r="S97" i="1" s="1"/>
  <c r="V96" i="1" a="1"/>
  <c r="V96" i="1" s="1"/>
  <c r="U96" i="1" a="1"/>
  <c r="U96" i="1" s="1"/>
  <c r="T96" i="1"/>
  <c r="S96" i="1" a="1"/>
  <c r="S96" i="1" s="1"/>
  <c r="V95" i="1" a="1"/>
  <c r="V95" i="1" s="1"/>
  <c r="U95" i="1" a="1"/>
  <c r="U95" i="1" s="1"/>
  <c r="T95" i="1"/>
  <c r="S95" i="1" a="1"/>
  <c r="S95" i="1" s="1"/>
  <c r="V77" i="1" a="1"/>
  <c r="V77" i="1" s="1"/>
  <c r="U77" i="1" a="1"/>
  <c r="U77" i="1" s="1"/>
  <c r="T77" i="1"/>
  <c r="S77" i="1" a="1"/>
  <c r="S77" i="1" s="1"/>
  <c r="V92" i="1" a="1"/>
  <c r="V92" i="1" s="1"/>
  <c r="U92" i="1" a="1"/>
  <c r="U92" i="1" s="1"/>
  <c r="T92" i="1"/>
  <c r="S92" i="1" a="1"/>
  <c r="S92" i="1" s="1"/>
  <c r="V91" i="1" a="1"/>
  <c r="V91" i="1" s="1"/>
  <c r="U91" i="1" a="1"/>
  <c r="U91" i="1" s="1"/>
  <c r="T91" i="1"/>
  <c r="S91" i="1" a="1"/>
  <c r="S91" i="1" s="1"/>
  <c r="V81" i="1" a="1"/>
  <c r="V81" i="1" s="1"/>
  <c r="U81" i="1" a="1"/>
  <c r="U81" i="1" s="1"/>
  <c r="T81" i="1"/>
  <c r="S81" i="1" a="1"/>
  <c r="S81" i="1" s="1"/>
  <c r="V90" i="1" a="1"/>
  <c r="V90" i="1" s="1"/>
  <c r="U90" i="1" a="1"/>
  <c r="U90" i="1" s="1"/>
  <c r="T90" i="1"/>
  <c r="S90" i="1" a="1"/>
  <c r="S90" i="1" s="1"/>
  <c r="V80" i="1" a="1"/>
  <c r="V80" i="1" s="1"/>
  <c r="U80" i="1" a="1"/>
  <c r="U80" i="1" s="1"/>
  <c r="T80" i="1"/>
  <c r="S80" i="1" a="1"/>
  <c r="S80" i="1" s="1"/>
  <c r="V89" i="1" a="1"/>
  <c r="V89" i="1" s="1"/>
  <c r="U89" i="1" a="1"/>
  <c r="U89" i="1" s="1"/>
  <c r="T89" i="1"/>
  <c r="S89" i="1" a="1"/>
  <c r="S89" i="1" s="1"/>
  <c r="V88" i="1" a="1"/>
  <c r="V88" i="1" s="1"/>
  <c r="U88" i="1" a="1"/>
  <c r="U88" i="1" s="1"/>
  <c r="T88" i="1"/>
  <c r="S88" i="1" a="1"/>
  <c r="S88" i="1" s="1"/>
  <c r="V87" i="1" a="1"/>
  <c r="V87" i="1" s="1"/>
  <c r="U87" i="1" a="1"/>
  <c r="U87" i="1" s="1"/>
  <c r="T87" i="1"/>
  <c r="S87" i="1" a="1"/>
  <c r="S87" i="1" s="1"/>
  <c r="V86" i="1" a="1"/>
  <c r="V86" i="1" s="1"/>
  <c r="U86" i="1" a="1"/>
  <c r="U86" i="1" s="1"/>
  <c r="T86" i="1"/>
  <c r="S86" i="1" a="1"/>
  <c r="S86" i="1" s="1"/>
  <c r="V68" i="1" a="1"/>
  <c r="V68" i="1" s="1"/>
  <c r="U68" i="1" a="1"/>
  <c r="U68" i="1" s="1"/>
  <c r="T68" i="1"/>
  <c r="S68" i="1" a="1"/>
  <c r="S68" i="1" s="1"/>
  <c r="V85" i="1" a="1"/>
  <c r="V85" i="1" s="1"/>
  <c r="U85" i="1" a="1"/>
  <c r="U85" i="1" s="1"/>
  <c r="T85" i="1"/>
  <c r="S85" i="1" a="1"/>
  <c r="S85" i="1" s="1"/>
  <c r="V84" i="1" a="1"/>
  <c r="V84" i="1" s="1"/>
  <c r="U84" i="1" a="1"/>
  <c r="U84" i="1" s="1"/>
  <c r="T84" i="1"/>
  <c r="S84" i="1" a="1"/>
  <c r="S84" i="1" s="1"/>
  <c r="V82" i="1" a="1"/>
  <c r="V82" i="1" s="1"/>
  <c r="U82" i="1" a="1"/>
  <c r="U82" i="1" s="1"/>
  <c r="T82" i="1"/>
  <c r="S82" i="1" a="1"/>
  <c r="S82" i="1" s="1"/>
  <c r="V83" i="1" a="1"/>
  <c r="V83" i="1" s="1"/>
  <c r="U83" i="1" a="1"/>
  <c r="U83" i="1" s="1"/>
  <c r="T83" i="1"/>
  <c r="S83" i="1" a="1"/>
  <c r="S83" i="1" s="1"/>
  <c r="V30" i="1" a="1"/>
  <c r="V30" i="1" s="1"/>
  <c r="U30" i="1" a="1"/>
  <c r="U30" i="1" s="1"/>
  <c r="T30" i="1"/>
  <c r="S30" i="1" a="1"/>
  <c r="S30" i="1" s="1"/>
  <c r="V41" i="1" a="1"/>
  <c r="V41" i="1" s="1"/>
  <c r="U41" i="1" a="1"/>
  <c r="U41" i="1" s="1"/>
  <c r="T41" i="1"/>
  <c r="S41" i="1" a="1"/>
  <c r="S41" i="1" s="1"/>
  <c r="V40" i="1" a="1"/>
  <c r="V40" i="1" s="1"/>
  <c r="U40" i="1" a="1"/>
  <c r="U40" i="1" s="1"/>
  <c r="T40" i="1"/>
  <c r="S40" i="1" a="1"/>
  <c r="S40" i="1" s="1"/>
  <c r="V38" i="1" a="1"/>
  <c r="V38" i="1" s="1"/>
  <c r="U38" i="1" a="1"/>
  <c r="U38" i="1" s="1"/>
  <c r="T38" i="1"/>
  <c r="S38" i="1" a="1"/>
  <c r="S38" i="1" s="1"/>
  <c r="V50" i="1" a="1"/>
  <c r="V50" i="1" s="1"/>
  <c r="U50" i="1" a="1"/>
  <c r="U50" i="1" s="1"/>
  <c r="T50" i="1"/>
  <c r="S50" i="1" a="1"/>
  <c r="S50" i="1" s="1"/>
  <c r="V49" i="1" a="1"/>
  <c r="V49" i="1" s="1"/>
  <c r="U49" i="1" a="1"/>
  <c r="U49" i="1" s="1"/>
  <c r="T49" i="1"/>
  <c r="S49" i="1" a="1"/>
  <c r="S49" i="1" s="1"/>
  <c r="V46" i="1" a="1"/>
  <c r="V46" i="1" s="1"/>
  <c r="U46" i="1" a="1"/>
  <c r="U46" i="1" s="1"/>
  <c r="T46" i="1"/>
  <c r="S46" i="1" a="1"/>
  <c r="S46" i="1" s="1"/>
  <c r="V45" i="1" a="1"/>
  <c r="V45" i="1" s="1"/>
  <c r="U45" i="1" a="1"/>
  <c r="U45" i="1" s="1"/>
  <c r="T45" i="1"/>
  <c r="S45" i="1" a="1"/>
  <c r="S45" i="1" s="1"/>
  <c r="V36" i="1" a="1"/>
  <c r="V36" i="1" s="1"/>
  <c r="U36" i="1" a="1"/>
  <c r="U36" i="1" s="1"/>
  <c r="T36" i="1"/>
  <c r="S36" i="1" a="1"/>
  <c r="S36" i="1" s="1"/>
  <c r="V43" i="1" a="1"/>
  <c r="V43" i="1" s="1"/>
  <c r="U43" i="1" a="1"/>
  <c r="U43" i="1" s="1"/>
  <c r="T43" i="1"/>
  <c r="S43" i="1" a="1"/>
  <c r="S43" i="1" s="1"/>
  <c r="V78" i="1" a="1"/>
  <c r="V78" i="1" s="1"/>
  <c r="U78" i="1" a="1"/>
  <c r="U78" i="1" s="1"/>
  <c r="T78" i="1"/>
  <c r="S78" i="1" a="1"/>
  <c r="S78" i="1" s="1"/>
  <c r="V76" i="1" a="1"/>
  <c r="V76" i="1" s="1"/>
  <c r="U76" i="1" a="1"/>
  <c r="U76" i="1" s="1"/>
  <c r="T76" i="1"/>
  <c r="S76" i="1" a="1"/>
  <c r="S76" i="1" s="1"/>
  <c r="V75" i="1" a="1"/>
  <c r="V75" i="1" s="1"/>
  <c r="U75" i="1" a="1"/>
  <c r="U75" i="1" s="1"/>
  <c r="T75" i="1"/>
  <c r="S75" i="1" a="1"/>
  <c r="S75" i="1" s="1"/>
  <c r="V93" i="1" a="1"/>
  <c r="V93" i="1" s="1"/>
  <c r="U93" i="1" a="1"/>
  <c r="U93" i="1" s="1"/>
  <c r="T93" i="1"/>
  <c r="S93" i="1" a="1"/>
  <c r="S93" i="1" s="1"/>
  <c r="V74" i="1" a="1"/>
  <c r="V74" i="1" s="1"/>
  <c r="U74" i="1" a="1"/>
  <c r="U74" i="1" s="1"/>
  <c r="T74" i="1"/>
  <c r="S74" i="1" a="1"/>
  <c r="S74" i="1" s="1"/>
  <c r="V73" i="1" a="1"/>
  <c r="V73" i="1" s="1"/>
  <c r="U73" i="1" a="1"/>
  <c r="U73" i="1" s="1"/>
  <c r="T73" i="1"/>
  <c r="S73" i="1" a="1"/>
  <c r="S73" i="1" s="1"/>
  <c r="V72" i="1" a="1"/>
  <c r="V72" i="1" s="1"/>
  <c r="U72" i="1" a="1"/>
  <c r="U72" i="1" s="1"/>
  <c r="T72" i="1"/>
  <c r="S72" i="1" a="1"/>
  <c r="S72" i="1" s="1"/>
  <c r="V69" i="1" a="1"/>
  <c r="V69" i="1" s="1"/>
  <c r="U69" i="1" a="1"/>
  <c r="U69" i="1" s="1"/>
  <c r="T69" i="1"/>
  <c r="S69" i="1" a="1"/>
  <c r="S69" i="1" s="1"/>
  <c r="V57" i="1" a="1"/>
  <c r="V57" i="1" s="1"/>
  <c r="U57" i="1" a="1"/>
  <c r="U57" i="1" s="1"/>
  <c r="T57" i="1"/>
  <c r="S57" i="1" a="1"/>
  <c r="S57" i="1" s="1"/>
  <c r="V67" i="1" a="1"/>
  <c r="V67" i="1" s="1"/>
  <c r="U67" i="1" a="1"/>
  <c r="U67" i="1" s="1"/>
  <c r="T67" i="1"/>
  <c r="S67" i="1" a="1"/>
  <c r="S67" i="1" s="1"/>
  <c r="V129" i="1" a="1"/>
  <c r="V129" i="1" s="1"/>
  <c r="U129" i="1" a="1"/>
  <c r="U129" i="1" s="1"/>
  <c r="T129" i="1"/>
  <c r="S129" i="1" a="1"/>
  <c r="S129" i="1" s="1"/>
  <c r="V59" i="1" a="1"/>
  <c r="V59" i="1" s="1"/>
  <c r="U59" i="1" a="1"/>
  <c r="U59" i="1" s="1"/>
  <c r="T59" i="1"/>
  <c r="S59" i="1" a="1"/>
  <c r="S59" i="1" s="1"/>
  <c r="V66" i="1" a="1"/>
  <c r="V66" i="1" s="1"/>
  <c r="U66" i="1" a="1"/>
  <c r="U66" i="1" s="1"/>
  <c r="T66" i="1"/>
  <c r="S66" i="1" a="1"/>
  <c r="S66" i="1" s="1"/>
  <c r="V65" i="1" a="1"/>
  <c r="V65" i="1" s="1"/>
  <c r="U65" i="1" a="1"/>
  <c r="U65" i="1" s="1"/>
  <c r="T65" i="1"/>
  <c r="S65" i="1" a="1"/>
  <c r="S65" i="1" s="1"/>
  <c r="V53" i="1" a="1"/>
  <c r="V53" i="1" s="1"/>
  <c r="U53" i="1" a="1"/>
  <c r="U53" i="1" s="1"/>
  <c r="T53" i="1"/>
  <c r="S53" i="1" a="1"/>
  <c r="S53" i="1" s="1"/>
  <c r="V52" i="1" a="1"/>
  <c r="V52" i="1" s="1"/>
  <c r="U52" i="1" a="1"/>
  <c r="U52" i="1" s="1"/>
  <c r="T52" i="1"/>
  <c r="S52" i="1" a="1"/>
  <c r="S52" i="1" s="1"/>
  <c r="V64" i="1" a="1"/>
  <c r="V64" i="1" s="1"/>
  <c r="U64" i="1" a="1"/>
  <c r="U64" i="1" s="1"/>
  <c r="T64" i="1"/>
  <c r="S64" i="1" a="1"/>
  <c r="S64" i="1" s="1"/>
  <c r="V63" i="1" a="1"/>
  <c r="V63" i="1" s="1"/>
  <c r="U63" i="1" a="1"/>
  <c r="U63" i="1" s="1"/>
  <c r="T63" i="1"/>
  <c r="S63" i="1" a="1"/>
  <c r="S63" i="1" s="1"/>
  <c r="V48" i="1" a="1"/>
  <c r="V48" i="1" s="1"/>
  <c r="U48" i="1" a="1"/>
  <c r="U48" i="1" s="1"/>
  <c r="T48" i="1"/>
  <c r="S48" i="1" a="1"/>
  <c r="S48" i="1" s="1"/>
  <c r="V62" i="1" a="1"/>
  <c r="V62" i="1" s="1"/>
  <c r="U62" i="1" a="1"/>
  <c r="U62" i="1" s="1"/>
  <c r="T62" i="1"/>
  <c r="S62" i="1" a="1"/>
  <c r="S62" i="1" s="1"/>
  <c r="V61" i="1" a="1"/>
  <c r="V61" i="1" s="1"/>
  <c r="U61" i="1" a="1"/>
  <c r="U61" i="1" s="1"/>
  <c r="T61" i="1"/>
  <c r="S61" i="1" a="1"/>
  <c r="S61" i="1" s="1"/>
  <c r="V60" i="1" a="1"/>
  <c r="V60" i="1" s="1"/>
  <c r="U60" i="1" a="1"/>
  <c r="U60" i="1" s="1"/>
  <c r="T60" i="1"/>
  <c r="S60" i="1" a="1"/>
  <c r="S60" i="1" s="1"/>
  <c r="V39" i="1" a="1"/>
  <c r="V39" i="1" s="1"/>
  <c r="U39" i="1" a="1"/>
  <c r="U39" i="1" s="1"/>
  <c r="T39" i="1"/>
  <c r="S39" i="1" a="1"/>
  <c r="S39" i="1" s="1"/>
  <c r="V58" i="1" a="1"/>
  <c r="V58" i="1" s="1"/>
  <c r="U58" i="1" a="1"/>
  <c r="U58" i="1" s="1"/>
  <c r="T58" i="1"/>
  <c r="S58" i="1" a="1"/>
  <c r="S58" i="1" s="1"/>
  <c r="V56" i="1" a="1"/>
  <c r="V56" i="1" s="1"/>
  <c r="U56" i="1" a="1"/>
  <c r="U56" i="1" s="1"/>
  <c r="T56" i="1"/>
  <c r="S56" i="1" a="1"/>
  <c r="S56" i="1" s="1"/>
  <c r="V55" i="1" a="1"/>
  <c r="V55" i="1" s="1"/>
  <c r="U55" i="1" a="1"/>
  <c r="U55" i="1" s="1"/>
  <c r="T55" i="1"/>
  <c r="S55" i="1" a="1"/>
  <c r="S55" i="1" s="1"/>
  <c r="V54" i="1" a="1"/>
  <c r="V54" i="1" s="1"/>
  <c r="U54" i="1" a="1"/>
  <c r="U54" i="1" s="1"/>
  <c r="T54" i="1"/>
  <c r="S54" i="1" a="1"/>
  <c r="S54" i="1" s="1"/>
  <c r="V37" i="1" a="1"/>
  <c r="V37" i="1" s="1"/>
  <c r="U37" i="1" a="1"/>
  <c r="U37" i="1" s="1"/>
  <c r="T37" i="1"/>
  <c r="S37" i="1" a="1"/>
  <c r="S37" i="1" s="1"/>
  <c r="V34" i="1" a="1"/>
  <c r="V34" i="1" s="1"/>
  <c r="U34" i="1" a="1"/>
  <c r="U34" i="1" s="1"/>
  <c r="T34" i="1"/>
  <c r="S34" i="1" a="1"/>
  <c r="S34" i="1" s="1"/>
  <c r="V42" i="1" a="1"/>
  <c r="V42" i="1" s="1"/>
  <c r="U42" i="1" a="1"/>
  <c r="U42" i="1" s="1"/>
  <c r="T42" i="1"/>
  <c r="S42" i="1" a="1"/>
  <c r="S42" i="1" s="1"/>
  <c r="V29" i="1" a="1"/>
  <c r="V29" i="1" s="1"/>
  <c r="U29" i="1" a="1"/>
  <c r="U29" i="1" s="1"/>
  <c r="T29" i="1"/>
  <c r="S29" i="1" a="1"/>
  <c r="S29" i="1" s="1"/>
  <c r="V28" i="1" a="1"/>
  <c r="V28" i="1" s="1"/>
  <c r="U28" i="1" a="1"/>
  <c r="U28" i="1" s="1"/>
  <c r="T28" i="1"/>
  <c r="S28" i="1" a="1"/>
  <c r="S28" i="1" s="1"/>
  <c r="V32" i="1" a="1"/>
  <c r="V32" i="1" s="1"/>
  <c r="U32" i="1" a="1"/>
  <c r="U32" i="1" s="1"/>
  <c r="T32" i="1"/>
  <c r="S32" i="1" a="1"/>
  <c r="S32" i="1" s="1"/>
  <c r="V24" i="1" a="1"/>
  <c r="V24" i="1" s="1"/>
  <c r="U24" i="1" a="1"/>
  <c r="U24" i="1" s="1"/>
  <c r="T24" i="1"/>
  <c r="S24" i="1" a="1"/>
  <c r="S24" i="1" s="1"/>
  <c r="V10" i="1" a="1"/>
  <c r="V10" i="1" s="1"/>
  <c r="U10" i="1" a="1"/>
  <c r="U10" i="1" s="1"/>
  <c r="T10" i="1"/>
  <c r="S10" i="1" a="1"/>
  <c r="S10" i="1" s="1"/>
  <c r="V51" i="1" a="1"/>
  <c r="V51" i="1" s="1"/>
  <c r="U51" i="1" a="1"/>
  <c r="U51" i="1" s="1"/>
  <c r="T51" i="1"/>
  <c r="S51" i="1" a="1"/>
  <c r="S51" i="1" s="1"/>
  <c r="V47" i="1" a="1"/>
  <c r="V47" i="1" s="1"/>
  <c r="U47" i="1" a="1"/>
  <c r="U47" i="1" s="1"/>
  <c r="T47" i="1"/>
  <c r="S47" i="1" a="1"/>
  <c r="S47" i="1" s="1"/>
  <c r="V33" i="1" a="1"/>
  <c r="V33" i="1" s="1"/>
  <c r="U33" i="1" a="1"/>
  <c r="U33" i="1" s="1"/>
  <c r="T33" i="1"/>
  <c r="S33" i="1" a="1"/>
  <c r="S33" i="1" s="1"/>
  <c r="V27" i="1" a="1"/>
  <c r="V27" i="1" s="1"/>
  <c r="U27" i="1" a="1"/>
  <c r="U27" i="1" s="1"/>
  <c r="T27" i="1"/>
  <c r="S27" i="1" a="1"/>
  <c r="S27" i="1" s="1"/>
  <c r="V26" i="1" a="1"/>
  <c r="V26" i="1" s="1"/>
  <c r="U26" i="1" a="1"/>
  <c r="U26" i="1" s="1"/>
  <c r="T26" i="1"/>
  <c r="S26" i="1" a="1"/>
  <c r="S26" i="1" s="1"/>
  <c r="V31" i="1" a="1"/>
  <c r="V31" i="1" s="1"/>
  <c r="U31" i="1" a="1"/>
  <c r="U31" i="1" s="1"/>
  <c r="T31" i="1"/>
  <c r="S31" i="1" a="1"/>
  <c r="S31" i="1" s="1"/>
  <c r="V22" i="1" a="1"/>
  <c r="V22" i="1" s="1"/>
  <c r="U22" i="1" a="1"/>
  <c r="U22" i="1" s="1"/>
  <c r="T22" i="1"/>
  <c r="S22" i="1" a="1"/>
  <c r="S22" i="1" s="1"/>
  <c r="V7" i="1" a="1"/>
  <c r="V7" i="1" s="1"/>
  <c r="U7" i="1" a="1"/>
  <c r="U7" i="1" s="1"/>
  <c r="T7" i="1"/>
  <c r="S7" i="1" a="1"/>
  <c r="S7" i="1" s="1"/>
  <c r="V35" i="1" a="1"/>
  <c r="V35" i="1" s="1"/>
  <c r="U35" i="1" a="1"/>
  <c r="U35" i="1" s="1"/>
  <c r="T35" i="1"/>
  <c r="S35" i="1" a="1"/>
  <c r="S35" i="1" s="1"/>
  <c r="V21" i="1" a="1"/>
  <c r="V21" i="1" s="1"/>
  <c r="U21" i="1" a="1"/>
  <c r="U21" i="1" s="1"/>
  <c r="T21" i="1"/>
  <c r="S21" i="1" a="1"/>
  <c r="S21" i="1" s="1"/>
  <c r="V20" i="1" a="1"/>
  <c r="V20" i="1" s="1"/>
  <c r="U20" i="1" a="1"/>
  <c r="U20" i="1" s="1"/>
  <c r="T20" i="1"/>
  <c r="S20" i="1" a="1"/>
  <c r="S20" i="1" s="1"/>
  <c r="V25" i="1" a="1"/>
  <c r="V25" i="1" s="1"/>
  <c r="U25" i="1" a="1"/>
  <c r="U25" i="1" s="1"/>
  <c r="T25" i="1"/>
  <c r="S25" i="1" a="1"/>
  <c r="S25" i="1" s="1"/>
  <c r="V19" i="1" a="1"/>
  <c r="V19" i="1" s="1"/>
  <c r="U19" i="1" a="1"/>
  <c r="U19" i="1" s="1"/>
  <c r="T19" i="1"/>
  <c r="S19" i="1" a="1"/>
  <c r="S19" i="1" s="1"/>
  <c r="V18" i="1" a="1"/>
  <c r="V18" i="1" s="1"/>
  <c r="U18" i="1" a="1"/>
  <c r="U18" i="1" s="1"/>
  <c r="T18" i="1"/>
  <c r="S18" i="1" a="1"/>
  <c r="S18" i="1" s="1"/>
  <c r="V17" i="1" a="1"/>
  <c r="V17" i="1" s="1"/>
  <c r="U17" i="1" a="1"/>
  <c r="U17" i="1" s="1"/>
  <c r="T17" i="1"/>
  <c r="S17" i="1" a="1"/>
  <c r="S17" i="1" s="1"/>
  <c r="V16" i="1" a="1"/>
  <c r="V16" i="1" s="1"/>
  <c r="U16" i="1" a="1"/>
  <c r="U16" i="1" s="1"/>
  <c r="T16" i="1"/>
  <c r="S16" i="1" a="1"/>
  <c r="S16" i="1" s="1"/>
  <c r="V15" i="1" a="1"/>
  <c r="V15" i="1" s="1"/>
  <c r="U15" i="1" a="1"/>
  <c r="U15" i="1" s="1"/>
  <c r="T15" i="1"/>
  <c r="S15" i="1" a="1"/>
  <c r="S15" i="1" s="1"/>
  <c r="V14" i="1" a="1"/>
  <c r="V14" i="1" s="1"/>
  <c r="U14" i="1" a="1"/>
  <c r="U14" i="1" s="1"/>
  <c r="T14" i="1"/>
  <c r="S14" i="1" a="1"/>
  <c r="S14" i="1" s="1"/>
  <c r="V11" i="1" a="1"/>
  <c r="V11" i="1" s="1"/>
  <c r="U11" i="1" a="1"/>
  <c r="U11" i="1" s="1"/>
  <c r="T11" i="1"/>
  <c r="S11" i="1" a="1"/>
  <c r="S11" i="1" s="1"/>
  <c r="V23" i="1" a="1"/>
  <c r="V23" i="1" s="1"/>
  <c r="U23" i="1" a="1"/>
  <c r="U23" i="1" s="1"/>
  <c r="T23" i="1"/>
  <c r="S23" i="1" a="1"/>
  <c r="S23" i="1" s="1"/>
  <c r="V13" i="1" a="1"/>
  <c r="V13" i="1" s="1"/>
  <c r="U13" i="1" a="1"/>
  <c r="U13" i="1" s="1"/>
  <c r="T13" i="1"/>
  <c r="S13" i="1" a="1"/>
  <c r="S13" i="1" s="1"/>
  <c r="V12" i="1" a="1"/>
  <c r="V12" i="1" s="1"/>
  <c r="U12" i="1" a="1"/>
  <c r="U12" i="1" s="1"/>
  <c r="T12" i="1"/>
  <c r="S12" i="1" a="1"/>
  <c r="S12" i="1" s="1"/>
  <c r="V8" i="1" a="1"/>
  <c r="V8" i="1" s="1"/>
  <c r="U8" i="1" a="1"/>
  <c r="U8" i="1" s="1"/>
  <c r="T8" i="1"/>
  <c r="S8" i="1" a="1"/>
  <c r="S8" i="1" s="1"/>
  <c r="S9" i="1" a="1"/>
  <c r="S9" i="1" s="1"/>
  <c r="T9" i="1"/>
  <c r="V9" i="1" a="1"/>
  <c r="V9" i="1" s="1"/>
  <c r="U9" i="1" a="1"/>
  <c r="U9" i="1" s="1"/>
  <c r="E141" i="1" l="1"/>
  <c r="E14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<sst xmlns="http://schemas.openxmlformats.org/spreadsheetml/2006/main" count="1505" uniqueCount="199">
  <si>
    <t>3/22/26  KY SAF HSSC</t>
  </si>
  <si>
    <t>1st Tie breaker</t>
  </si>
  <si>
    <t>2nd Tie breaker</t>
  </si>
  <si>
    <t>3rd Tie Breaker</t>
  </si>
  <si>
    <t>Cumberland  Wolf Crk</t>
  </si>
  <si>
    <t>Oh River Point Park</t>
  </si>
  <si>
    <t>Most Events Fished</t>
  </si>
  <si>
    <t>dnf</t>
  </si>
  <si>
    <t>Cave Run   Scott Crk</t>
  </si>
  <si>
    <t>Cumberland Lake</t>
  </si>
  <si>
    <t>Barren River  St Park ramp</t>
  </si>
  <si>
    <t>Green River         St Park</t>
  </si>
  <si>
    <t>Woods      Creek</t>
  </si>
  <si>
    <t xml:space="preserve">Laurel         Lake   </t>
  </si>
  <si>
    <t>Team Names</t>
  </si>
  <si>
    <t>School Name       SAF # 700</t>
  </si>
  <si>
    <t>Bonus</t>
  </si>
  <si>
    <t>Waiver on File</t>
  </si>
  <si>
    <t>Clayton Hagan                  Elijah Hagan</t>
  </si>
  <si>
    <t>Brian Hamm             Raymond Hamm</t>
  </si>
  <si>
    <t xml:space="preserve">St. Xavier  HS                 SAF # 7000435                       </t>
  </si>
  <si>
    <t>Grant Co HS                  SAF # 7003017</t>
  </si>
  <si>
    <t>Hunter Lilly                   Kyle Lilly</t>
  </si>
  <si>
    <t>Brock Moore                      Luke Colson</t>
  </si>
  <si>
    <t xml:space="preserve">Rowan Co HS                SAF # 7002233            </t>
  </si>
  <si>
    <t>Brady Jessee          Landon Elliott</t>
  </si>
  <si>
    <t>Fleming Co HS              SAF # 7002326</t>
  </si>
  <si>
    <t>Samuel Archer          Daniel Mekelberg</t>
  </si>
  <si>
    <t>Ethan Bates               Lucas Brooks</t>
  </si>
  <si>
    <t>Aiden Vance                 Alex Meither</t>
  </si>
  <si>
    <t>Tate Hammons        Bryson Perez</t>
  </si>
  <si>
    <t>Wyatt Wehr                 Nolan Cammack</t>
  </si>
  <si>
    <t xml:space="preserve">Brady Kramer                                   Mason Hill                                        Logan Crawford </t>
  </si>
  <si>
    <t>Jase Kelly                   Mason Davis</t>
  </si>
  <si>
    <t>Ryan Asher                Caleb Blair</t>
  </si>
  <si>
    <t>Garrison Kinder     Braxton Fields</t>
  </si>
  <si>
    <t xml:space="preserve">Powell Co HS                 SAF # 7001653          </t>
  </si>
  <si>
    <t>Garrett Smallwood                Conleigh Smallwood</t>
  </si>
  <si>
    <t>East Carter HS              SAF # 7002342</t>
  </si>
  <si>
    <t>Ava Adams                 Isaiah Adams</t>
  </si>
  <si>
    <t>Robert Koch               Noah Morgan</t>
  </si>
  <si>
    <t xml:space="preserve">Scott Co  HS                  SAF # 7000730                        </t>
  </si>
  <si>
    <t>Marshall Smith                    Garrett Bell                              Alex Walters ALT</t>
  </si>
  <si>
    <t>Jameson Warner          Otto Maddox</t>
  </si>
  <si>
    <t>JoshuaTrent Adkins               Jackson Smith</t>
  </si>
  <si>
    <t xml:space="preserve">Greenwood  HS             SAF #7003359                        </t>
  </si>
  <si>
    <t>Lincoln M. Wyatt       Parker M. Meredith</t>
  </si>
  <si>
    <t xml:space="preserve">Morgan Co HS               SAF # 7002306          </t>
  </si>
  <si>
    <t>Wyatt Perkins            Aiden Castle-Rowe</t>
  </si>
  <si>
    <t>Jeremiah Davis       landon Yawn</t>
  </si>
  <si>
    <t>Cooper Sargent      Keagon Risner</t>
  </si>
  <si>
    <t>Waylyn Pasley          Talon Rice</t>
  </si>
  <si>
    <t>Tucker Smith                   Sawyer Wells</t>
  </si>
  <si>
    <t>Jaydon Sizemore   Matthew Tincher</t>
  </si>
  <si>
    <t>Paxton Miller            Steven Blair</t>
  </si>
  <si>
    <t>Owen Co HS                  SAF # 7003103</t>
  </si>
  <si>
    <t>Broox Ward                     Levi Young</t>
  </si>
  <si>
    <t>Anderson Co HS           SAF # 7002948</t>
  </si>
  <si>
    <t>Weston Robinson      Joseph Wheatley</t>
  </si>
  <si>
    <t xml:space="preserve">Ben Hill                    Stetson Lewis         Cooper Deatley </t>
  </si>
  <si>
    <t>Lee Co  HS                      SAF #7002715</t>
  </si>
  <si>
    <t>Natalie Price        Addisyn Shelton</t>
  </si>
  <si>
    <t>Franklin Co HS              SAF # 7003231</t>
  </si>
  <si>
    <t>Brayden Roberts     Kolston Bratton</t>
  </si>
  <si>
    <t>Bath Co HS                    SAF # 7001615</t>
  </si>
  <si>
    <t>zeke Brock                  Brady Wells</t>
  </si>
  <si>
    <t>Chase Rogers  RoganAlderman</t>
  </si>
  <si>
    <t>Burgin HS                       SAF # 7000722</t>
  </si>
  <si>
    <t>Mason Hill                           Bentley Crouch                        Alec Hardin</t>
  </si>
  <si>
    <t>Jackson Co HS             SAF # 3121</t>
  </si>
  <si>
    <t>Dustin Farmer               Lily Lavalee</t>
  </si>
  <si>
    <t>MASON CO HS              SAF #7000680</t>
  </si>
  <si>
    <t>Hunter Truesdell     Leyton Lennox            Silas Setters</t>
  </si>
  <si>
    <t>Trace Duvall              Gavin Wolfe</t>
  </si>
  <si>
    <t xml:space="preserve">Jackson Ashburn     Masyn Ashburn     </t>
  </si>
  <si>
    <t>Brady Wells                      Zeke Brock</t>
  </si>
  <si>
    <t>Cooper Loafman            Tucker Wilson</t>
  </si>
  <si>
    <t>Katelyn Stevens         Emily Stevens</t>
  </si>
  <si>
    <t>Marshall McIntosh  Timothy Tipton                Grant Cundiff</t>
  </si>
  <si>
    <t>Bourbon Co HS            SAF # 7003444</t>
  </si>
  <si>
    <t>Levi Hollon                        Luke Bromagen</t>
  </si>
  <si>
    <t>Alex Woodward               Cooper Leith</t>
  </si>
  <si>
    <t>James Sipe                 Kyle Johnson</t>
  </si>
  <si>
    <t>Sawyer Shelton          Jaxon Godesa</t>
  </si>
  <si>
    <t>Barren Co HS                    SAF # 7001348</t>
  </si>
  <si>
    <t>Jackson Cole Winchester           Maddox Griggs</t>
  </si>
  <si>
    <t>Barren Co HS                SAF # 7001348</t>
  </si>
  <si>
    <t>Levi Irwin                   Devan Poland</t>
  </si>
  <si>
    <t>Dylan Poynter               Jake Turner</t>
  </si>
  <si>
    <t>Caleb Reece             James Passmore</t>
  </si>
  <si>
    <t>Isaiah Adwell            Austin Sullivan</t>
  </si>
  <si>
    <t>Kaiden Ruark          Maddox Lucas</t>
  </si>
  <si>
    <t>Bentley Oldfield            Jase Cox</t>
  </si>
  <si>
    <t>Emmalyn Vice          Bailey Swartz</t>
  </si>
  <si>
    <t>Cumberland Elite Bass  SAF #7001483</t>
  </si>
  <si>
    <t>Wakely Keller                      Damian Gumm                       Brock Stevens alt</t>
  </si>
  <si>
    <t>Charlotte Fields           Silas Fields</t>
  </si>
  <si>
    <t>Ryder Wyatt                Sawyer Wyatt</t>
  </si>
  <si>
    <t>Jacob Gray             Thomas Powell</t>
  </si>
  <si>
    <t>Jadyn Etherton         Josiah Etherton</t>
  </si>
  <si>
    <t>Kolbin Vickers              Eric Dezarn</t>
  </si>
  <si>
    <t>Madison Sou HS           SAF 70000659</t>
  </si>
  <si>
    <t>Noah Chasteen             Levi Krebs</t>
  </si>
  <si>
    <t>Hunter Buttery                Eli Cowan</t>
  </si>
  <si>
    <r>
      <t>Mason Cooper                                      Kason  Huber</t>
    </r>
    <r>
      <rPr>
        <b/>
        <sz val="14"/>
        <color rgb="FFFF0000"/>
        <rFont val="Aptos Narrow"/>
        <family val="2"/>
      </rPr>
      <t xml:space="preserve">                                                  Alt: Jacob Applegate</t>
    </r>
    <r>
      <rPr>
        <b/>
        <sz val="14"/>
        <color rgb="FF000000"/>
        <rFont val="Aptos Narrow"/>
        <family val="2"/>
      </rPr>
      <t xml:space="preserve"> </t>
    </r>
  </si>
  <si>
    <t>Remington Mayberry  Lazarus Hall</t>
  </si>
  <si>
    <t>Colton  Lingrosso   Braydon Whitcomb</t>
  </si>
  <si>
    <t>Cody Gayhart            Lake Nobel</t>
  </si>
  <si>
    <t>Lucas Gottler                  Brody Eastman</t>
  </si>
  <si>
    <t>Spencer Co HS               SAF # 7001227</t>
  </si>
  <si>
    <t>Hayden Atcher              Reece Muddell</t>
  </si>
  <si>
    <t>Lucas Spalding               Urban Groneck</t>
  </si>
  <si>
    <t>Xander Campanell    Lucas Martin</t>
  </si>
  <si>
    <t>Layne Curtsinger        Miles Kurtz</t>
  </si>
  <si>
    <t>Braxtyn Tooley                   Weston Alexander</t>
  </si>
  <si>
    <t>Buckhorn HS           SAF # 7003520</t>
  </si>
  <si>
    <t>Daniel Morris          Brayden Campbell</t>
  </si>
  <si>
    <t>Ethan Tatum                  Easton Hopkins</t>
  </si>
  <si>
    <t>Cooper Sexton              Trip Lewis</t>
  </si>
  <si>
    <t>Geo Rogers Clark SAF # 700</t>
  </si>
  <si>
    <t>Bryce Alfrey    Debby Dunaway  OBS</t>
  </si>
  <si>
    <t>Grayson Co HS             SAF # 7001937</t>
  </si>
  <si>
    <t>Owen Meridith       Jackson Polsten</t>
  </si>
  <si>
    <t>Westyn Downs         Waylin Herald</t>
  </si>
  <si>
    <t>Zach Hopper          Jackson Hopper</t>
  </si>
  <si>
    <t>Taj Saha                    Cooper Leith</t>
  </si>
  <si>
    <t>Madison Cent HS  SAF</t>
  </si>
  <si>
    <t>Curtis Trey Robbins Trevor Rice</t>
  </si>
  <si>
    <t>Bronc Stevens           Coy Tucker</t>
  </si>
  <si>
    <t>Treyton Cissna       Bryson McCann</t>
  </si>
  <si>
    <t>Silas  Setters                     jacob Applegate</t>
  </si>
  <si>
    <t>Nor Laurel HS      SAF # 70012344</t>
  </si>
  <si>
    <t>Sam Allen                  Brennon Larkey</t>
  </si>
  <si>
    <t>Trey Smith                   Noah Hickey</t>
  </si>
  <si>
    <t>McGuire Day            Blaine Smith</t>
  </si>
  <si>
    <t>Tyler McGinty      Jordan Gambrel</t>
  </si>
  <si>
    <t>Wesley Oliver          Cameron Craig</t>
  </si>
  <si>
    <t>Kolton Hampton      Madison Hampton</t>
  </si>
  <si>
    <t>Eli Holt                        Cameron Hinkle</t>
  </si>
  <si>
    <t>Gabriel Lunsford  Walker Dobbs</t>
  </si>
  <si>
    <t>Luke McPhetridge  Jonathan Sizemore</t>
  </si>
  <si>
    <t>Matthew Pelland      Swyatt Thompson</t>
  </si>
  <si>
    <t>Hunter Parker       Brodon Hacker</t>
  </si>
  <si>
    <t>Ashton Napier           Carter Sizemore</t>
  </si>
  <si>
    <t>Wyatt Coleman                 Parker Thompson</t>
  </si>
  <si>
    <t>Connor Kirkwood       Gray Weaver</t>
  </si>
  <si>
    <t>Bates Simba                    Stephen Wickson</t>
  </si>
  <si>
    <t>Thomas Nelson HS SAF# 7001758</t>
  </si>
  <si>
    <t>Weston Childers       Austin Berry</t>
  </si>
  <si>
    <t>Graham Kephart      Brayden Boone</t>
  </si>
  <si>
    <t>Carson Hefner          Brody Lucas</t>
  </si>
  <si>
    <t>Mason Hill                    Ben Lewis</t>
  </si>
  <si>
    <t>Cooper Deatley        Stetson Lewis</t>
  </si>
  <si>
    <t>Conley MeKenney        Hailey McKenney</t>
  </si>
  <si>
    <t>Jase Oliver                  Nolin Krantz</t>
  </si>
  <si>
    <t>Silas  Setters           Nathan Lucas</t>
  </si>
  <si>
    <t>Brody Ison               Carson Napier</t>
  </si>
  <si>
    <t>Jace Adkins             Weston Terrill</t>
  </si>
  <si>
    <t>Carson Robinson Caroline Robinson</t>
  </si>
  <si>
    <t>1dnf</t>
  </si>
  <si>
    <r>
      <t xml:space="preserve">Micah Mayes               </t>
    </r>
    <r>
      <rPr>
        <b/>
        <sz val="14"/>
        <color rgb="FF000000"/>
        <rFont val="Aptos Narrow"/>
        <family val="2"/>
      </rPr>
      <t xml:space="preserve"> Casey Becknell-Dodds</t>
    </r>
  </si>
  <si>
    <t>Avg Teams per Event</t>
  </si>
  <si>
    <t>T</t>
  </si>
  <si>
    <t>Total Teams for 6 Events</t>
  </si>
  <si>
    <t>Best 6  Events</t>
  </si>
  <si>
    <t>Best 3 Events</t>
  </si>
  <si>
    <r>
      <t xml:space="preserve">Alec Hardin           Bentley                                               Ben Hill           </t>
    </r>
    <r>
      <rPr>
        <b/>
        <sz val="14"/>
        <rFont val="Aptos Narrow"/>
        <family val="2"/>
      </rPr>
      <t xml:space="preserve">                  </t>
    </r>
  </si>
  <si>
    <t>Revised Copy   Lastest Revision</t>
  </si>
  <si>
    <t>March 15  Midnight</t>
  </si>
  <si>
    <t>3/22/26  KY SAFKy Tm Trl</t>
  </si>
  <si>
    <t>Timothy Middleton     Trey Hall</t>
  </si>
  <si>
    <t>Keegan Deaton           Tanner Meither</t>
  </si>
  <si>
    <t>7b</t>
  </si>
  <si>
    <t>7a</t>
  </si>
  <si>
    <t>Best 10 of 13 + Waiver Bonus</t>
  </si>
  <si>
    <t>Nolin Lake Moutadier</t>
  </si>
  <si>
    <t>Green River  Lone Valley</t>
  </si>
  <si>
    <t>Breckenridge Co HS  SAF #7001799</t>
  </si>
  <si>
    <t>Clay Rhodes      Guy Dawson</t>
  </si>
  <si>
    <t>Christian ACA Lou SAF # 700</t>
  </si>
  <si>
    <t>Parker Scott              Grayson Hieb</t>
  </si>
  <si>
    <t>Nolin Gowan             Lucas Bennett</t>
  </si>
  <si>
    <t>Cooper Baker       Lucas Durham</t>
  </si>
  <si>
    <t>Tanner Jewell      Nolin Mccandless</t>
  </si>
  <si>
    <t>Meade Co HS      SAF # 7002330</t>
  </si>
  <si>
    <t xml:space="preserve">Elijah Coy            Jett Stull              </t>
  </si>
  <si>
    <t>Woodford Bass Jackets  SAF # 7000367</t>
  </si>
  <si>
    <t>Tanner Morris              Pete Thompson</t>
  </si>
  <si>
    <t>Dean Stanton          Eli Haycraft</t>
  </si>
  <si>
    <t>Eli jah Alcorn        Charlie Rix</t>
  </si>
  <si>
    <t>James Sipe                 Ashton Edwards</t>
  </si>
  <si>
    <t>Gavin Francis      Nashville Bowman</t>
  </si>
  <si>
    <t>Marshall Smith  Braydon Whitcomb</t>
  </si>
  <si>
    <t>Kyle Johnson       Keaton Bauer</t>
  </si>
  <si>
    <t>Taj Saha                   Tony Bruggeman</t>
  </si>
  <si>
    <t>Emtry Fee $50.00 per Team Top 30 Fishoff</t>
  </si>
  <si>
    <t xml:space="preserve">Herrington Elete HS               SAF # 7003543   </t>
  </si>
  <si>
    <t>Larue Co HS             SAF # 7001951</t>
  </si>
  <si>
    <t>2025 / 2026 KY SAF Team Trail Schedule  *********** 9/13/25 thru 5/31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</si>
</sst>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43" x14ac:knownFonts="1">
    <font>
      <sz val="11"/>
      <color theme="1"/>
      <name val="Aptos Narrow"/>
      <family val="2"/>
      <scheme val="minor"/>
    </font>
    <font>
      <b/>
      <sz val="14"/>
      <color rgb="FFF2F2F2"/>
      <name val="Arial"/>
      <family val="2"/>
    </font>
    <font>
      <b/>
      <sz val="11"/>
      <color rgb="FFF2F2F2"/>
      <name val="Arial"/>
      <family val="2"/>
    </font>
    <font>
      <b/>
      <sz val="14"/>
      <color rgb="FFFFFF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b/>
      <sz val="20"/>
      <color rgb="FFFFFF00"/>
      <name val="Arial"/>
      <family val="2"/>
    </font>
    <font>
      <b/>
      <sz val="20"/>
      <color rgb="FFFFFFFF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Arial"/>
      <family val="2"/>
    </font>
    <font>
      <b/>
      <sz val="16"/>
      <color rgb="FFFFFFFF"/>
      <name val="Arial"/>
      <family val="2"/>
    </font>
    <font>
      <b/>
      <sz val="14"/>
      <color rgb="FFFFFFFF"/>
      <name val="Arial"/>
      <family val="2"/>
    </font>
    <font>
      <sz val="11"/>
      <color rgb="FF000000"/>
      <name val="Aptos Narrow"/>
      <family val="2"/>
      <scheme val="minor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b/>
      <sz val="8"/>
      <color theme="1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ptos Narrow"/>
      <family val="2"/>
    </font>
    <font>
      <b/>
      <sz val="14"/>
      <name val="Arial"/>
      <family val="2"/>
    </font>
    <font>
      <b/>
      <sz val="12"/>
      <color rgb="FF000000"/>
      <name val="Arial"/>
      <family val="2"/>
    </font>
    <font>
      <b/>
      <sz val="14"/>
      <color rgb="FFFF0000"/>
      <name val="Aptos Narrow"/>
      <family val="2"/>
    </font>
    <font>
      <b/>
      <sz val="16"/>
      <name val="Arial"/>
      <family val="2"/>
    </font>
    <font>
      <b/>
      <sz val="20"/>
      <color theme="1"/>
      <name val="Arial"/>
      <family val="2"/>
    </font>
    <font>
      <b/>
      <sz val="14"/>
      <name val="Aptos Narrow"/>
      <family val="2"/>
    </font>
    <font>
      <b/>
      <sz val="16"/>
      <color theme="0"/>
      <name val="Arial"/>
      <family val="2"/>
    </font>
    <font>
      <b/>
      <sz val="11"/>
      <color theme="0"/>
      <name val="Aptos Narrow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b/>
      <sz val="24"/>
      <color theme="0"/>
      <name val="Arial"/>
      <family val="2"/>
    </font>
    <font>
      <b/>
      <sz val="14"/>
      <color theme="0"/>
      <name val="Arial"/>
      <family val="2"/>
    </font>
    <font>
      <b/>
      <sz val="11"/>
      <color rgb="FFFFFF00"/>
      <name val="Arial"/>
      <family val="2"/>
    </font>
    <font>
      <b/>
      <sz val="11"/>
      <color theme="1"/>
      <name val="Arial"/>
      <family val="2"/>
    </font>
    <font>
      <b/>
      <sz val="36"/>
      <color rgb="FFFFFF00"/>
      <name val="Arial"/>
      <family val="2"/>
    </font>
    <font>
      <b/>
      <sz val="26"/>
      <color rgb="FFFFFF00"/>
      <name val="Arial"/>
      <family val="2"/>
    </font>
    <font>
      <b/>
      <sz val="16"/>
      <color theme="1"/>
      <name val="Arial"/>
      <family val="2"/>
    </font>
    <font>
      <b/>
      <sz val="36"/>
      <name val="Arial"/>
      <family val="2"/>
    </font>
    <font>
      <b/>
      <sz val="36"/>
      <color theme="1"/>
      <name val="Arial"/>
      <family val="2"/>
    </font>
    <font>
      <b/>
      <sz val="1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002060"/>
        <bgColor rgb="FF000000"/>
      </patternFill>
    </fill>
    <fill>
      <patternFill patternType="solid">
        <fgColor rgb="FF7E350E"/>
        <bgColor rgb="FF000000"/>
      </patternFill>
    </fill>
    <fill>
      <patternFill patternType="solid">
        <fgColor rgb="FF27531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CCFF33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rgb="FFCCFF33"/>
        <bgColor indexed="64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rgb="FF000000"/>
      </patternFill>
    </fill>
    <fill>
      <patternFill patternType="solid">
        <fgColor theme="1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ck">
        <color rgb="FFE97132"/>
      </left>
      <right style="thick">
        <color rgb="FFE97132"/>
      </right>
      <top style="thick">
        <color rgb="FFE97132"/>
      </top>
      <bottom style="thick">
        <color rgb="FFE97132"/>
      </bottom>
      <diagonal/>
    </border>
    <border>
      <left style="thick">
        <color rgb="FFE97132"/>
      </left>
      <right style="thick">
        <color rgb="FFE97132"/>
      </right>
      <top style="thick">
        <color rgb="FFE97132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thick">
        <color rgb="FFE97132"/>
      </right>
      <top style="thick">
        <color rgb="FFE97132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FFFFFF"/>
      </left>
      <right/>
      <top/>
      <bottom style="thick">
        <color rgb="FFC00000"/>
      </bottom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E97132"/>
      </right>
      <top/>
      <bottom/>
      <diagonal/>
    </border>
    <border>
      <left style="thick">
        <color rgb="FFE97132"/>
      </left>
      <right style="thick">
        <color rgb="FFE97132"/>
      </right>
      <top/>
      <bottom/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thick">
        <color rgb="FFE97132"/>
      </left>
      <right/>
      <top/>
      <bottom/>
      <diagonal/>
    </border>
    <border>
      <left style="thick">
        <color theme="5" tint="-0.499984740745262"/>
      </left>
      <right style="thick">
        <color theme="5" tint="-0.499984740745262"/>
      </right>
      <top style="thick">
        <color theme="5" tint="-0.499984740745262"/>
      </top>
      <bottom style="thick">
        <color theme="5" tint="-0.499984740745262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3" fillId="3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3" fillId="0" borderId="6" xfId="0" applyFont="1" applyBorder="1"/>
    <xf numFmtId="0" fontId="0" fillId="0" borderId="3" xfId="0" applyBorder="1"/>
    <xf numFmtId="0" fontId="14" fillId="0" borderId="3" xfId="0" applyFont="1" applyBorder="1"/>
    <xf numFmtId="0" fontId="18" fillId="8" borderId="0" xfId="0" applyFont="1" applyFill="1" applyAlignment="1">
      <alignment horizontal="center" vertical="center"/>
    </xf>
    <xf numFmtId="0" fontId="19" fillId="0" borderId="3" xfId="0" applyFont="1" applyBorder="1" applyAlignment="1">
      <alignment wrapText="1"/>
    </xf>
    <xf numFmtId="0" fontId="16" fillId="8" borderId="10" xfId="0" applyFont="1" applyFill="1" applyBorder="1" applyAlignment="1">
      <alignment horizontal="center" vertical="center"/>
    </xf>
    <xf numFmtId="0" fontId="17" fillId="8" borderId="10" xfId="0" applyFont="1" applyFill="1" applyBorder="1" applyAlignment="1">
      <alignment horizontal="center" vertical="center"/>
    </xf>
    <xf numFmtId="0" fontId="18" fillId="8" borderId="10" xfId="0" applyFont="1" applyFill="1" applyBorder="1" applyAlignment="1">
      <alignment wrapText="1"/>
    </xf>
    <xf numFmtId="0" fontId="20" fillId="9" borderId="11" xfId="0" applyFont="1" applyFill="1" applyBorder="1" applyAlignment="1">
      <alignment horizontal="right" vertical="center" wrapText="1"/>
    </xf>
    <xf numFmtId="0" fontId="20" fillId="9" borderId="3" xfId="0" applyFont="1" applyFill="1" applyBorder="1" applyAlignment="1">
      <alignment horizontal="right" vertical="center" wrapText="1"/>
    </xf>
    <xf numFmtId="0" fontId="20" fillId="0" borderId="3" xfId="0" applyFont="1" applyBorder="1" applyAlignment="1">
      <alignment horizontal="right" vertical="center" wrapText="1"/>
    </xf>
    <xf numFmtId="0" fontId="21" fillId="9" borderId="3" xfId="0" applyFont="1" applyFill="1" applyBorder="1" applyAlignment="1">
      <alignment horizontal="right" vertical="center" wrapText="1"/>
    </xf>
    <xf numFmtId="0" fontId="9" fillId="9" borderId="3" xfId="0" applyFont="1" applyFill="1" applyBorder="1" applyAlignment="1">
      <alignment horizontal="right" vertical="center" wrapText="1"/>
    </xf>
    <xf numFmtId="0" fontId="23" fillId="9" borderId="3" xfId="0" applyFont="1" applyFill="1" applyBorder="1" applyAlignment="1">
      <alignment horizontal="right" vertical="center" wrapText="1"/>
    </xf>
    <xf numFmtId="0" fontId="24" fillId="9" borderId="3" xfId="0" applyFont="1" applyFill="1" applyBorder="1" applyAlignment="1">
      <alignment horizontal="right" vertical="center" wrapText="1"/>
    </xf>
    <xf numFmtId="0" fontId="23" fillId="0" borderId="3" xfId="0" applyFont="1" applyBorder="1" applyAlignment="1">
      <alignment horizontal="right" vertical="center" wrapText="1"/>
    </xf>
    <xf numFmtId="0" fontId="26" fillId="0" borderId="3" xfId="0" applyFont="1" applyBorder="1" applyAlignment="1">
      <alignment horizontal="right" vertical="center" wrapText="1"/>
    </xf>
    <xf numFmtId="0" fontId="20" fillId="10" borderId="3" xfId="0" applyFont="1" applyFill="1" applyBorder="1" applyAlignment="1">
      <alignment horizontal="right" vertical="center" wrapText="1"/>
    </xf>
    <xf numFmtId="0" fontId="9" fillId="11" borderId="3" xfId="0" applyFont="1" applyFill="1" applyBorder="1" applyAlignment="1">
      <alignment horizontal="center" vertical="center"/>
    </xf>
    <xf numFmtId="0" fontId="27" fillId="12" borderId="3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 wrapText="1"/>
    </xf>
    <xf numFmtId="0" fontId="18" fillId="13" borderId="2" xfId="0" applyFont="1" applyFill="1" applyBorder="1" applyAlignment="1">
      <alignment horizontal="center" vertical="center" wrapText="1"/>
    </xf>
    <xf numFmtId="0" fontId="29" fillId="13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right" vertical="center" wrapText="1"/>
    </xf>
    <xf numFmtId="0" fontId="20" fillId="12" borderId="3" xfId="0" applyFont="1" applyFill="1" applyBorder="1" applyAlignment="1">
      <alignment horizontal="right" vertical="center" wrapText="1"/>
    </xf>
    <xf numFmtId="0" fontId="31" fillId="15" borderId="3" xfId="0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/>
    </xf>
    <xf numFmtId="164" fontId="16" fillId="8" borderId="12" xfId="0" applyNumberFormat="1" applyFont="1" applyFill="1" applyBorder="1" applyAlignment="1">
      <alignment horizontal="center" vertical="center"/>
    </xf>
    <xf numFmtId="0" fontId="0" fillId="8" borderId="0" xfId="0" applyFill="1"/>
    <xf numFmtId="0" fontId="36" fillId="0" borderId="0" xfId="0" applyFont="1"/>
    <xf numFmtId="0" fontId="32" fillId="15" borderId="9" xfId="0" applyFont="1" applyFill="1" applyBorder="1" applyAlignment="1">
      <alignment horizontal="center" vertical="center" wrapText="1"/>
    </xf>
    <xf numFmtId="0" fontId="35" fillId="3" borderId="7" xfId="0" applyFont="1" applyFill="1" applyBorder="1" applyAlignment="1">
      <alignment horizontal="center" vertical="center" wrapText="1"/>
    </xf>
    <xf numFmtId="165" fontId="30" fillId="8" borderId="10" xfId="0" applyNumberFormat="1" applyFont="1" applyFill="1" applyBorder="1" applyAlignment="1">
      <alignment horizontal="center" vertical="center"/>
    </xf>
    <xf numFmtId="165" fontId="2" fillId="2" borderId="7" xfId="0" applyNumberFormat="1" applyFont="1" applyFill="1" applyBorder="1" applyAlignment="1">
      <alignment horizontal="center" vertical="center"/>
    </xf>
    <xf numFmtId="165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1" fontId="8" fillId="2" borderId="19" xfId="0" applyNumberFormat="1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15" fillId="8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8" fillId="8" borderId="17" xfId="0" applyFont="1" applyFill="1" applyBorder="1" applyAlignment="1">
      <alignment horizontal="center" vertical="center" wrapText="1"/>
    </xf>
    <xf numFmtId="0" fontId="35" fillId="17" borderId="17" xfId="0" applyFont="1" applyFill="1" applyBorder="1" applyAlignment="1">
      <alignment horizontal="center" vertical="center" wrapText="1"/>
    </xf>
    <xf numFmtId="14" fontId="16" fillId="18" borderId="2" xfId="0" applyNumberFormat="1" applyFont="1" applyFill="1" applyBorder="1" applyAlignment="1">
      <alignment horizontal="center" vertical="center"/>
    </xf>
    <xf numFmtId="0" fontId="3" fillId="17" borderId="17" xfId="0" applyFont="1" applyFill="1" applyBorder="1" applyAlignment="1">
      <alignment horizontal="center" vertical="center" wrapText="1"/>
    </xf>
    <xf numFmtId="0" fontId="38" fillId="2" borderId="19" xfId="0" applyFont="1" applyFill="1" applyBorder="1" applyAlignment="1">
      <alignment horizontal="center" vertical="center"/>
    </xf>
    <xf numFmtId="0" fontId="37" fillId="16" borderId="0" xfId="0" applyFont="1" applyFill="1" applyAlignment="1">
      <alignment vertical="center"/>
    </xf>
    <xf numFmtId="0" fontId="7" fillId="8" borderId="20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18" fillId="13" borderId="19" xfId="0" applyFont="1" applyFill="1" applyBorder="1" applyAlignment="1">
      <alignment horizontal="center" vertical="center" wrapText="1"/>
    </xf>
    <xf numFmtId="0" fontId="27" fillId="12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29" fillId="13" borderId="4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39" fillId="0" borderId="3" xfId="0" applyFont="1" applyBorder="1" applyAlignment="1">
      <alignment horizontal="right" vertical="center" wrapText="1"/>
    </xf>
    <xf numFmtId="0" fontId="9" fillId="11" borderId="4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40" fillId="20" borderId="24" xfId="0" applyFont="1" applyFill="1" applyBorder="1" applyAlignment="1">
      <alignment horizontal="center" vertical="center"/>
    </xf>
    <xf numFmtId="0" fontId="41" fillId="20" borderId="24" xfId="0" applyFont="1" applyFill="1" applyBorder="1" applyAlignment="1">
      <alignment horizontal="center" vertical="center"/>
    </xf>
    <xf numFmtId="0" fontId="16" fillId="8" borderId="12" xfId="0" applyFont="1" applyFill="1" applyBorder="1" applyAlignment="1">
      <alignment horizontal="center"/>
    </xf>
    <xf numFmtId="0" fontId="34" fillId="8" borderId="12" xfId="0" applyFont="1" applyFill="1" applyBorder="1" applyAlignment="1">
      <alignment horizontal="center"/>
    </xf>
    <xf numFmtId="0" fontId="18" fillId="8" borderId="13" xfId="0" applyFont="1" applyFill="1" applyBorder="1" applyAlignment="1">
      <alignment horizontal="center" vertical="center" wrapText="1"/>
    </xf>
    <xf numFmtId="0" fontId="18" fillId="8" borderId="14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18" fillId="8" borderId="16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right" vertical="center" wrapText="1"/>
    </xf>
    <xf numFmtId="0" fontId="6" fillId="14" borderId="19" xfId="0" applyFont="1" applyFill="1" applyBorder="1" applyAlignment="1">
      <alignment horizontal="right" vertical="center" wrapText="1"/>
    </xf>
    <xf numFmtId="0" fontId="3" fillId="19" borderId="23" xfId="0" applyFont="1" applyFill="1" applyBorder="1" applyAlignment="1">
      <alignment horizontal="center" vertical="center" wrapText="1"/>
    </xf>
    <xf numFmtId="0" fontId="26" fillId="12" borderId="3" xfId="0" applyFont="1" applyFill="1" applyBorder="1" applyAlignment="1">
      <alignment horizontal="right" vertical="center" wrapText="1"/>
    </xf>
    <xf numFmtId="0" fontId="39" fillId="0" borderId="3" xfId="0" applyFont="1" applyBorder="1" applyAlignment="1">
      <alignment horizontal="right" wrapText="1"/>
    </xf>
    <xf numFmtId="0" fontId="9" fillId="12" borderId="3" xfId="0" applyFont="1" applyFill="1" applyBorder="1" applyAlignment="1">
      <alignment horizontal="right" vertical="center" wrapText="1"/>
    </xf>
    <xf numFmtId="0" fontId="42" fillId="9" borderId="3" xfId="0" applyFont="1" applyFill="1" applyBorder="1" applyAlignment="1">
      <alignment horizontal="right" vertical="center" wrapText="1"/>
    </xf>
    <xf numFmtId="0" fontId="9" fillId="9" borderId="3" xfId="0" applyFont="1" applyFill="1" applyBorder="1" applyAlignment="1">
      <alignment horizontal="right" wrapText="1"/>
    </xf>
    <xf numFmtId="0" fontId="9" fillId="9" borderId="0" xfId="0" applyFont="1" applyFill="1" applyBorder="1" applyAlignment="1">
      <alignment horizontal="right" vertical="center" wrapText="1"/>
    </xf>
    <xf numFmtId="0" fontId="9" fillId="0" borderId="9" xfId="0" applyFont="1" applyBorder="1" applyAlignment="1">
      <alignment horizontal="right" vertical="center" wrapText="1"/>
    </xf>
    <xf numFmtId="0" fontId="37" fillId="16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colors>
    <mruColors>
      <color rgb="FFCCFF33"/>
      <color rgb="FF66FF66"/>
      <color rgb="FF99FF66"/>
      <color rgb="FFCCFF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17FAA-2FCC-4748-A679-BD5CB0BA5F31}">
  <dimension ref="A3:X145"/>
  <sheetViews>
    <sheetView tabSelected="1" zoomScale="93" zoomScaleNormal="93" workbookViewId="0">
      <selection activeCell="P11" sqref="P11"/>
    </sheetView>
  </sheetViews>
  <sheetFormatPr defaultRowHeight="14.5" x14ac:dyDescent="0.35"/>
  <cols>
    <col min="1" max="1" width="5.1796875" customWidth="1"/>
    <col min="2" max="2" width="6.08984375" customWidth="1"/>
    <col min="3" max="3" width="9" customWidth="1"/>
    <col min="4" max="4" width="28.90625" customWidth="1"/>
    <col min="5" max="5" width="27.36328125" customWidth="1"/>
    <col min="6" max="11" width="9.6328125" customWidth="1"/>
    <col min="12" max="16" width="15.81640625" customWidth="1"/>
    <col min="17" max="17" width="17.90625" bestFit="1" customWidth="1"/>
    <col min="18" max="18" width="18.81640625" customWidth="1"/>
    <col min="19" max="19" width="11.08984375" customWidth="1"/>
    <col min="21" max="21" width="12.36328125" customWidth="1"/>
    <col min="22" max="22" width="12.54296875" customWidth="1"/>
    <col min="23" max="23" width="11.7265625" customWidth="1"/>
  </cols>
  <sheetData>
    <row r="3" spans="1:24" ht="43" customHeight="1" thickBot="1" x14ac:dyDescent="0.4">
      <c r="A3" s="105" t="s">
        <v>198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62"/>
      <c r="U3" s="62"/>
      <c r="V3" s="62"/>
    </row>
    <row r="4" spans="1:24" ht="38" customHeight="1" thickTop="1" thickBot="1" x14ac:dyDescent="0.45">
      <c r="E4" s="42"/>
      <c r="F4" s="46">
        <v>45913</v>
      </c>
      <c r="G4" s="46">
        <v>45927</v>
      </c>
      <c r="H4" s="46">
        <v>45934</v>
      </c>
      <c r="I4" s="47">
        <v>45940</v>
      </c>
      <c r="J4" s="48">
        <v>45976</v>
      </c>
      <c r="K4" s="48">
        <v>46088</v>
      </c>
      <c r="L4" s="49" t="s">
        <v>0</v>
      </c>
      <c r="M4" s="49" t="s">
        <v>169</v>
      </c>
      <c r="N4" s="50">
        <v>46116</v>
      </c>
      <c r="O4" s="59">
        <v>46144</v>
      </c>
      <c r="P4" s="59">
        <v>46145</v>
      </c>
      <c r="Q4" s="59">
        <v>46172</v>
      </c>
      <c r="R4" s="59">
        <v>46173</v>
      </c>
      <c r="S4" s="1"/>
      <c r="T4" s="2" t="s">
        <v>1</v>
      </c>
      <c r="U4" s="31" t="s">
        <v>2</v>
      </c>
      <c r="V4" s="3" t="s">
        <v>3</v>
      </c>
      <c r="W4" s="97" t="s">
        <v>195</v>
      </c>
    </row>
    <row r="5" spans="1:24" ht="82" customHeight="1" thickTop="1" thickBot="1" x14ac:dyDescent="0.4">
      <c r="B5" s="15" t="s">
        <v>17</v>
      </c>
      <c r="C5" s="13" t="s">
        <v>16</v>
      </c>
      <c r="D5" s="36" t="s">
        <v>168</v>
      </c>
      <c r="E5" s="44" t="s">
        <v>167</v>
      </c>
      <c r="F5" s="55" t="s">
        <v>8</v>
      </c>
      <c r="G5" s="55" t="s">
        <v>10</v>
      </c>
      <c r="H5" s="55" t="s">
        <v>9</v>
      </c>
      <c r="I5" s="56" t="s">
        <v>11</v>
      </c>
      <c r="J5" s="56" t="s">
        <v>12</v>
      </c>
      <c r="K5" s="56" t="s">
        <v>13</v>
      </c>
      <c r="L5" s="56" t="s">
        <v>4</v>
      </c>
      <c r="M5" s="56" t="s">
        <v>4</v>
      </c>
      <c r="N5" s="57" t="s">
        <v>175</v>
      </c>
      <c r="O5" s="60" t="s">
        <v>176</v>
      </c>
      <c r="P5" s="60" t="s">
        <v>176</v>
      </c>
      <c r="Q5" s="58" t="s">
        <v>5</v>
      </c>
      <c r="R5" s="58" t="s">
        <v>5</v>
      </c>
      <c r="S5" s="45" t="s">
        <v>174</v>
      </c>
      <c r="T5" s="4" t="s">
        <v>6</v>
      </c>
      <c r="U5" s="32" t="s">
        <v>164</v>
      </c>
      <c r="V5" s="95" t="s">
        <v>165</v>
      </c>
      <c r="W5" s="97"/>
    </row>
    <row r="6" spans="1:24" ht="33.5" thickTop="1" thickBot="1" x14ac:dyDescent="0.55000000000000004">
      <c r="B6" s="16">
        <v>1</v>
      </c>
      <c r="C6" s="17">
        <v>150</v>
      </c>
      <c r="D6" s="18" t="s">
        <v>15</v>
      </c>
      <c r="E6" s="14" t="s">
        <v>14</v>
      </c>
      <c r="F6" s="63">
        <v>1</v>
      </c>
      <c r="G6" s="63">
        <v>2</v>
      </c>
      <c r="H6" s="63">
        <v>3</v>
      </c>
      <c r="I6" s="51">
        <v>4</v>
      </c>
      <c r="J6" s="52">
        <v>5</v>
      </c>
      <c r="K6" s="52">
        <v>6</v>
      </c>
      <c r="L6" s="53" t="s">
        <v>173</v>
      </c>
      <c r="M6" s="53" t="s">
        <v>172</v>
      </c>
      <c r="N6" s="54">
        <v>8</v>
      </c>
      <c r="O6" s="61">
        <v>9</v>
      </c>
      <c r="P6" s="61">
        <v>10</v>
      </c>
      <c r="Q6" s="61">
        <v>11</v>
      </c>
      <c r="R6" s="61">
        <v>12</v>
      </c>
      <c r="S6" s="64"/>
      <c r="T6" s="65"/>
      <c r="U6" s="66"/>
      <c r="V6" s="96"/>
      <c r="W6" s="97"/>
    </row>
    <row r="7" spans="1:24" ht="49" customHeight="1" thickTop="1" thickBot="1" x14ac:dyDescent="0.4">
      <c r="B7" s="30">
        <v>1</v>
      </c>
      <c r="C7" s="30">
        <v>150</v>
      </c>
      <c r="D7" s="20" t="s">
        <v>41</v>
      </c>
      <c r="E7" s="20" t="s">
        <v>44</v>
      </c>
      <c r="F7" s="84">
        <v>293</v>
      </c>
      <c r="G7" s="68">
        <v>290</v>
      </c>
      <c r="H7" s="68">
        <v>300</v>
      </c>
      <c r="I7" s="68">
        <v>270</v>
      </c>
      <c r="J7" s="68">
        <v>280</v>
      </c>
      <c r="K7" s="68">
        <v>293</v>
      </c>
      <c r="L7" s="69">
        <v>300</v>
      </c>
      <c r="M7" s="73">
        <v>300</v>
      </c>
      <c r="N7" s="77">
        <v>299</v>
      </c>
      <c r="O7" s="75" t="s">
        <v>7</v>
      </c>
      <c r="P7" s="69" t="s">
        <v>7</v>
      </c>
      <c r="Q7" s="69" t="s">
        <v>7</v>
      </c>
      <c r="R7" s="69" t="s">
        <v>7</v>
      </c>
      <c r="S7" s="7" t="e" cm="1">
        <f t="array" ref="S7">SUM(LARGE(F7:R7,{1,2,3,4,5,6,7,8,9,10,13}))</f>
        <v>#NUM!</v>
      </c>
      <c r="T7" s="8">
        <f>COUNT(F7:R7)</f>
        <v>9</v>
      </c>
      <c r="U7" s="33" cm="1">
        <f t="array" ref="U7">SUM(LARGE(F7:R7,{1,2,3,4,5,6}))</f>
        <v>1785</v>
      </c>
      <c r="V7" s="85" cm="1">
        <f t="array" ref="V7">SUM(LARGE(F7:R7,{1,2,3}))</f>
        <v>900</v>
      </c>
      <c r="W7" s="87">
        <v>1</v>
      </c>
    </row>
    <row r="8" spans="1:24" ht="48" customHeight="1" thickTop="1" thickBot="1" x14ac:dyDescent="0.4">
      <c r="B8" s="67">
        <v>1</v>
      </c>
      <c r="C8" s="67">
        <v>150</v>
      </c>
      <c r="D8" s="103" t="s">
        <v>21</v>
      </c>
      <c r="E8" s="19" t="s">
        <v>22</v>
      </c>
      <c r="F8" s="68">
        <v>291</v>
      </c>
      <c r="G8" s="68">
        <v>273</v>
      </c>
      <c r="H8" s="68">
        <v>285</v>
      </c>
      <c r="I8" s="68">
        <v>284</v>
      </c>
      <c r="J8" s="68">
        <v>296</v>
      </c>
      <c r="K8" s="68">
        <v>297</v>
      </c>
      <c r="L8" s="69">
        <v>296</v>
      </c>
      <c r="M8" s="73">
        <v>296</v>
      </c>
      <c r="N8" s="77">
        <v>286</v>
      </c>
      <c r="O8" s="75" t="s">
        <v>7</v>
      </c>
      <c r="P8" s="69" t="s">
        <v>7</v>
      </c>
      <c r="Q8" s="69" t="s">
        <v>7</v>
      </c>
      <c r="R8" s="69" t="s">
        <v>7</v>
      </c>
      <c r="S8" s="70" t="e" cm="1">
        <f t="array" ref="S8">SUM(LARGE(F8:R8,{1,2,3,4,5,6,7,8,9,10,13}))</f>
        <v>#NUM!</v>
      </c>
      <c r="T8" s="71">
        <f>COUNT(F8:R8)</f>
        <v>9</v>
      </c>
      <c r="U8" s="72" cm="1">
        <f t="array" ref="U8">SUM(LARGE(F8:R8,{1,2,3,4,5,6}))</f>
        <v>1762</v>
      </c>
      <c r="V8" s="86" cm="1">
        <f t="array" ref="V8">SUM(LARGE(F8:R8,{1,2,3}))</f>
        <v>889</v>
      </c>
      <c r="W8" s="88">
        <f>W7+1</f>
        <v>2</v>
      </c>
    </row>
    <row r="9" spans="1:24" ht="48" customHeight="1" thickTop="1" thickBot="1" x14ac:dyDescent="0.4">
      <c r="B9" s="30">
        <v>1</v>
      </c>
      <c r="C9" s="30">
        <v>150</v>
      </c>
      <c r="D9" s="23" t="s">
        <v>21</v>
      </c>
      <c r="E9" s="20" t="s">
        <v>19</v>
      </c>
      <c r="F9" s="5">
        <v>289</v>
      </c>
      <c r="G9" s="5">
        <v>300</v>
      </c>
      <c r="H9" s="5">
        <v>293</v>
      </c>
      <c r="I9" s="5">
        <v>289</v>
      </c>
      <c r="J9" s="5">
        <v>282</v>
      </c>
      <c r="K9" s="5">
        <v>279</v>
      </c>
      <c r="L9" s="6">
        <v>295</v>
      </c>
      <c r="M9" s="74">
        <v>295</v>
      </c>
      <c r="N9" s="77">
        <v>287</v>
      </c>
      <c r="O9" s="76" t="s">
        <v>7</v>
      </c>
      <c r="P9" s="6" t="s">
        <v>7</v>
      </c>
      <c r="Q9" s="6" t="s">
        <v>7</v>
      </c>
      <c r="R9" s="6" t="s">
        <v>7</v>
      </c>
      <c r="S9" s="7" t="e" cm="1">
        <f t="array" ref="S9">SUM(LARGE(F9:R9,{1,2,3,4,5,6,7,8,9,10,13}))</f>
        <v>#NUM!</v>
      </c>
      <c r="T9" s="8">
        <f>COUNT(F9:R9)</f>
        <v>9</v>
      </c>
      <c r="U9" s="33" cm="1">
        <f t="array" ref="U9">SUM(LARGE(F9:R9,{1,2,3,4,5,6}))</f>
        <v>1761</v>
      </c>
      <c r="V9" s="85" cm="1">
        <f t="array" ref="V9">SUM(LARGE(F9:R9,{1,2,3}))</f>
        <v>890</v>
      </c>
      <c r="W9" s="88">
        <f t="shared" ref="W9:W36" si="0">W8+1</f>
        <v>3</v>
      </c>
    </row>
    <row r="10" spans="1:24" ht="48" customHeight="1" thickTop="1" thickBot="1" x14ac:dyDescent="0.4">
      <c r="B10" s="30">
        <v>1</v>
      </c>
      <c r="C10" s="30">
        <v>150</v>
      </c>
      <c r="D10" s="20" t="s">
        <v>55</v>
      </c>
      <c r="E10" s="20" t="s">
        <v>56</v>
      </c>
      <c r="F10" s="29">
        <v>287</v>
      </c>
      <c r="G10" s="5">
        <v>297</v>
      </c>
      <c r="H10" s="6">
        <v>138</v>
      </c>
      <c r="I10" s="5">
        <v>287</v>
      </c>
      <c r="J10" s="5">
        <v>297</v>
      </c>
      <c r="K10" s="5">
        <v>296</v>
      </c>
      <c r="L10" s="6">
        <v>143</v>
      </c>
      <c r="M10" s="74">
        <v>143</v>
      </c>
      <c r="N10" s="77">
        <v>294</v>
      </c>
      <c r="O10" s="76" t="s">
        <v>7</v>
      </c>
      <c r="P10" s="6" t="s">
        <v>7</v>
      </c>
      <c r="Q10" s="6" t="s">
        <v>7</v>
      </c>
      <c r="R10" s="6" t="s">
        <v>7</v>
      </c>
      <c r="S10" s="7" t="e" cm="1">
        <f t="array" ref="S10">SUM(LARGE(F10:R10,{1,2,3,4,5,6,7,8,9,10,13}))</f>
        <v>#NUM!</v>
      </c>
      <c r="T10" s="8">
        <f>COUNT(F10:R10)</f>
        <v>9</v>
      </c>
      <c r="U10" s="33" cm="1">
        <f t="array" ref="U10">SUM(LARGE(F10:R10,{1,2,3,4,5,6}))</f>
        <v>1758</v>
      </c>
      <c r="V10" s="85" cm="1">
        <f t="array" ref="V10">SUM(LARGE(F10:R10,{1,2,3}))</f>
        <v>890</v>
      </c>
      <c r="W10" s="88">
        <f t="shared" si="0"/>
        <v>4</v>
      </c>
    </row>
    <row r="11" spans="1:24" ht="48" customHeight="1" thickTop="1" thickBot="1" x14ac:dyDescent="0.4">
      <c r="B11" s="30">
        <v>1</v>
      </c>
      <c r="C11" s="30">
        <v>150</v>
      </c>
      <c r="D11" s="100" t="s">
        <v>26</v>
      </c>
      <c r="E11" s="35" t="s">
        <v>27</v>
      </c>
      <c r="F11" s="5">
        <v>299</v>
      </c>
      <c r="G11" s="5">
        <v>276</v>
      </c>
      <c r="H11" s="5">
        <v>295</v>
      </c>
      <c r="I11" s="5">
        <v>291</v>
      </c>
      <c r="J11" s="5">
        <v>299</v>
      </c>
      <c r="K11" s="5">
        <v>130</v>
      </c>
      <c r="L11" s="6">
        <v>143</v>
      </c>
      <c r="M11" s="74">
        <v>143</v>
      </c>
      <c r="N11" s="77">
        <v>297</v>
      </c>
      <c r="O11" s="76" t="s">
        <v>7</v>
      </c>
      <c r="P11" s="6" t="s">
        <v>7</v>
      </c>
      <c r="Q11" s="6" t="s">
        <v>7</v>
      </c>
      <c r="R11" s="6" t="s">
        <v>7</v>
      </c>
      <c r="S11" s="7" t="e" cm="1">
        <f t="array" ref="S11">SUM(LARGE(F11:R11,{1,2,3,4,5,6,7,8,9,10,13}))</f>
        <v>#NUM!</v>
      </c>
      <c r="T11" s="8">
        <f>COUNT(F11:R11)</f>
        <v>9</v>
      </c>
      <c r="U11" s="33" cm="1">
        <f t="array" ref="U11">SUM(LARGE(F11:R11,{1,2,3,4,5,6}))</f>
        <v>1757</v>
      </c>
      <c r="V11" s="85" cm="1">
        <f t="array" ref="V11">SUM(LARGE(F11:R11,{1,2,3}))</f>
        <v>895</v>
      </c>
      <c r="W11" s="88">
        <f t="shared" si="0"/>
        <v>5</v>
      </c>
      <c r="X11" s="43"/>
    </row>
    <row r="12" spans="1:24" ht="48" customHeight="1" thickTop="1" thickBot="1" x14ac:dyDescent="0.4">
      <c r="B12" s="30">
        <v>1</v>
      </c>
      <c r="C12" s="30">
        <v>150</v>
      </c>
      <c r="D12" s="20" t="s">
        <v>20</v>
      </c>
      <c r="E12" s="20" t="s">
        <v>18</v>
      </c>
      <c r="F12" s="5">
        <v>276</v>
      </c>
      <c r="G12" s="5">
        <v>288</v>
      </c>
      <c r="H12" s="5">
        <v>298</v>
      </c>
      <c r="I12" s="5">
        <v>293</v>
      </c>
      <c r="J12" s="5">
        <v>300</v>
      </c>
      <c r="K12" s="5">
        <v>280</v>
      </c>
      <c r="L12" s="6">
        <v>143</v>
      </c>
      <c r="M12" s="74">
        <v>143</v>
      </c>
      <c r="N12" s="77">
        <v>292</v>
      </c>
      <c r="O12" s="76" t="s">
        <v>7</v>
      </c>
      <c r="P12" s="6" t="s">
        <v>7</v>
      </c>
      <c r="Q12" s="6" t="s">
        <v>7</v>
      </c>
      <c r="R12" s="6" t="s">
        <v>7</v>
      </c>
      <c r="S12" s="7" t="e" cm="1">
        <f t="array" ref="S12">SUM(LARGE(F12:R12,{1,2,3,4,5,6,7,8,9,10,13}))</f>
        <v>#NUM!</v>
      </c>
      <c r="T12" s="8">
        <f>COUNT(F12:R12)</f>
        <v>9</v>
      </c>
      <c r="U12" s="33" cm="1">
        <f t="array" ref="U12">SUM(LARGE(F12:R12,{1,2,3,4,5,6}))</f>
        <v>1751</v>
      </c>
      <c r="V12" s="85" cm="1">
        <f t="array" ref="V12">SUM(LARGE(F12:R12,{1,2,3}))</f>
        <v>891</v>
      </c>
      <c r="W12" s="88">
        <f t="shared" si="0"/>
        <v>6</v>
      </c>
      <c r="X12" s="43"/>
    </row>
    <row r="13" spans="1:24" ht="48" customHeight="1" thickTop="1" thickBot="1" x14ac:dyDescent="0.4">
      <c r="B13" s="30">
        <v>1</v>
      </c>
      <c r="C13" s="30">
        <v>150</v>
      </c>
      <c r="D13" s="23" t="s">
        <v>21</v>
      </c>
      <c r="E13" s="20" t="s">
        <v>23</v>
      </c>
      <c r="F13" s="5">
        <v>284</v>
      </c>
      <c r="G13" s="5">
        <v>277</v>
      </c>
      <c r="H13" s="5">
        <v>291</v>
      </c>
      <c r="I13" s="5">
        <v>296</v>
      </c>
      <c r="J13" s="5">
        <v>286</v>
      </c>
      <c r="K13" s="5">
        <v>273</v>
      </c>
      <c r="L13" s="6">
        <v>143</v>
      </c>
      <c r="M13" s="74">
        <v>143</v>
      </c>
      <c r="N13" s="77">
        <v>271</v>
      </c>
      <c r="O13" s="76" t="s">
        <v>7</v>
      </c>
      <c r="P13" s="6" t="s">
        <v>7</v>
      </c>
      <c r="Q13" s="6" t="s">
        <v>7</v>
      </c>
      <c r="R13" s="6" t="s">
        <v>7</v>
      </c>
      <c r="S13" s="7" t="e" cm="1">
        <f t="array" ref="S13">SUM(LARGE(F13:R13,{1,2,3,4,5,6,7,8,9,10,13}))</f>
        <v>#NUM!</v>
      </c>
      <c r="T13" s="8">
        <f>COUNT(F13:R13)</f>
        <v>9</v>
      </c>
      <c r="U13" s="33" cm="1">
        <f t="array" ref="U13">SUM(LARGE(F13:R13,{1,2,3,4,5,6}))</f>
        <v>1707</v>
      </c>
      <c r="V13" s="85" cm="1">
        <f t="array" ref="V13">SUM(LARGE(F13:R13,{1,2,3}))</f>
        <v>873</v>
      </c>
      <c r="W13" s="88">
        <f t="shared" si="0"/>
        <v>7</v>
      </c>
    </row>
    <row r="14" spans="1:24" ht="48" customHeight="1" thickTop="1" thickBot="1" x14ac:dyDescent="0.4">
      <c r="B14" s="30">
        <v>1</v>
      </c>
      <c r="C14" s="30">
        <v>150</v>
      </c>
      <c r="D14" s="23" t="s">
        <v>21</v>
      </c>
      <c r="E14" s="20" t="s">
        <v>28</v>
      </c>
      <c r="F14" s="5">
        <v>267</v>
      </c>
      <c r="G14" s="5">
        <v>136</v>
      </c>
      <c r="H14" s="5">
        <v>286</v>
      </c>
      <c r="I14" s="5">
        <v>286</v>
      </c>
      <c r="J14" s="5">
        <v>292</v>
      </c>
      <c r="K14" s="5">
        <v>275</v>
      </c>
      <c r="L14" s="6">
        <v>143</v>
      </c>
      <c r="M14" s="74">
        <v>143</v>
      </c>
      <c r="N14" s="77">
        <v>276</v>
      </c>
      <c r="O14" s="76" t="s">
        <v>7</v>
      </c>
      <c r="P14" s="6" t="s">
        <v>7</v>
      </c>
      <c r="Q14" s="6" t="s">
        <v>7</v>
      </c>
      <c r="R14" s="6" t="s">
        <v>7</v>
      </c>
      <c r="S14" s="7" t="e" cm="1">
        <f t="array" ref="S14">SUM(LARGE(F14:R14,{1,2,3,4,5,6,7,8,9,10,13}))</f>
        <v>#NUM!</v>
      </c>
      <c r="T14" s="8">
        <f>COUNT(F14:R14)</f>
        <v>9</v>
      </c>
      <c r="U14" s="33" cm="1">
        <f t="array" ref="U14">SUM(LARGE(F14:R14,{1,2,3,4,5,6}))</f>
        <v>1682</v>
      </c>
      <c r="V14" s="85" cm="1">
        <f t="array" ref="V14">SUM(LARGE(F14:R14,{1,2,3}))</f>
        <v>864</v>
      </c>
      <c r="W14" s="88">
        <f t="shared" si="0"/>
        <v>8</v>
      </c>
    </row>
    <row r="15" spans="1:24" ht="48" customHeight="1" thickTop="1" thickBot="1" x14ac:dyDescent="0.4">
      <c r="B15" s="30">
        <v>1</v>
      </c>
      <c r="C15" s="30">
        <v>150</v>
      </c>
      <c r="D15" s="23" t="s">
        <v>21</v>
      </c>
      <c r="E15" s="20" t="s">
        <v>29</v>
      </c>
      <c r="F15" s="5">
        <v>266</v>
      </c>
      <c r="G15" s="5">
        <v>283</v>
      </c>
      <c r="H15" s="5">
        <v>285</v>
      </c>
      <c r="I15" s="5">
        <v>268</v>
      </c>
      <c r="J15" s="5">
        <v>139</v>
      </c>
      <c r="K15" s="5">
        <v>276</v>
      </c>
      <c r="L15" s="6">
        <v>143</v>
      </c>
      <c r="M15" s="74">
        <v>143</v>
      </c>
      <c r="N15" s="77">
        <v>278</v>
      </c>
      <c r="O15" s="76" t="s">
        <v>7</v>
      </c>
      <c r="P15" s="6" t="s">
        <v>7</v>
      </c>
      <c r="Q15" s="6" t="s">
        <v>7</v>
      </c>
      <c r="R15" s="6" t="s">
        <v>7</v>
      </c>
      <c r="S15" s="7" t="e" cm="1">
        <f t="array" ref="S15">SUM(LARGE(F15:R15,{1,2,3,4,5,6,7,8,9,10,13}))</f>
        <v>#NUM!</v>
      </c>
      <c r="T15" s="8">
        <f>COUNT(F15:R15)</f>
        <v>9</v>
      </c>
      <c r="U15" s="33" cm="1">
        <f t="array" ref="U15">SUM(LARGE(F15:R15,{1,2,3,4,5,6}))</f>
        <v>1656</v>
      </c>
      <c r="V15" s="85" cm="1">
        <f t="array" ref="V15">SUM(LARGE(F15:R15,{1,2,3}))</f>
        <v>846</v>
      </c>
      <c r="W15" s="88">
        <f t="shared" si="0"/>
        <v>9</v>
      </c>
    </row>
    <row r="16" spans="1:24" ht="48" customHeight="1" thickTop="1" thickBot="1" x14ac:dyDescent="0.4">
      <c r="B16" s="30">
        <v>1</v>
      </c>
      <c r="C16" s="30">
        <v>150</v>
      </c>
      <c r="D16" s="23" t="s">
        <v>21</v>
      </c>
      <c r="E16" s="20" t="s">
        <v>30</v>
      </c>
      <c r="F16" s="5">
        <v>292</v>
      </c>
      <c r="G16" s="5">
        <v>136</v>
      </c>
      <c r="H16" s="5">
        <v>138</v>
      </c>
      <c r="I16" s="5">
        <v>283</v>
      </c>
      <c r="J16" s="5">
        <v>298</v>
      </c>
      <c r="K16" s="5">
        <v>292</v>
      </c>
      <c r="L16" s="6">
        <v>143</v>
      </c>
      <c r="M16" s="74">
        <v>143</v>
      </c>
      <c r="N16" s="77">
        <v>285</v>
      </c>
      <c r="O16" s="76" t="s">
        <v>7</v>
      </c>
      <c r="P16" s="6" t="s">
        <v>7</v>
      </c>
      <c r="Q16" s="6" t="s">
        <v>7</v>
      </c>
      <c r="R16" s="6" t="s">
        <v>7</v>
      </c>
      <c r="S16" s="7" t="e" cm="1">
        <f t="array" ref="S16">SUM(LARGE(F16:R16,{1,2,3,4,5,6,7,8,9,10,13}))</f>
        <v>#NUM!</v>
      </c>
      <c r="T16" s="8">
        <f>COUNT(F16:R16)</f>
        <v>9</v>
      </c>
      <c r="U16" s="33" cm="1">
        <f t="array" ref="U16">SUM(LARGE(F16:R16,{1,2,3,4,5,6}))</f>
        <v>1593</v>
      </c>
      <c r="V16" s="85" cm="1">
        <f t="array" ref="V16">SUM(LARGE(F16:R16,{1,2,3}))</f>
        <v>882</v>
      </c>
      <c r="W16" s="88">
        <f t="shared" si="0"/>
        <v>10</v>
      </c>
    </row>
    <row r="17" spans="2:23" ht="48" customHeight="1" thickTop="1" thickBot="1" x14ac:dyDescent="0.4">
      <c r="B17" s="30">
        <v>1</v>
      </c>
      <c r="C17" s="30">
        <v>150</v>
      </c>
      <c r="D17" s="23" t="s">
        <v>21</v>
      </c>
      <c r="E17" s="20" t="s">
        <v>31</v>
      </c>
      <c r="F17" s="5">
        <v>279</v>
      </c>
      <c r="G17" s="5">
        <v>299</v>
      </c>
      <c r="H17" s="5">
        <v>281</v>
      </c>
      <c r="I17" s="5">
        <v>297</v>
      </c>
      <c r="J17" s="5">
        <v>139</v>
      </c>
      <c r="K17" s="5">
        <v>130</v>
      </c>
      <c r="L17" s="6">
        <v>143</v>
      </c>
      <c r="M17" s="74">
        <v>143</v>
      </c>
      <c r="N17" s="77">
        <v>277</v>
      </c>
      <c r="O17" s="76" t="s">
        <v>7</v>
      </c>
      <c r="P17" s="6" t="s">
        <v>7</v>
      </c>
      <c r="Q17" s="6" t="s">
        <v>7</v>
      </c>
      <c r="R17" s="6" t="s">
        <v>7</v>
      </c>
      <c r="S17" s="7" t="e" cm="1">
        <f t="array" ref="S17">SUM(LARGE(F17:R17,{1,2,3,4,5,6,7,8,9,10,13}))</f>
        <v>#NUM!</v>
      </c>
      <c r="T17" s="8">
        <f>COUNT(F17:R17)</f>
        <v>9</v>
      </c>
      <c r="U17" s="33" cm="1">
        <f t="array" ref="U17">SUM(LARGE(F17:R17,{1,2,3,4,5,6}))</f>
        <v>1576</v>
      </c>
      <c r="V17" s="85" cm="1">
        <f t="array" ref="V17">SUM(LARGE(F17:R17,{1,2,3}))</f>
        <v>877</v>
      </c>
      <c r="W17" s="88">
        <f t="shared" si="0"/>
        <v>11</v>
      </c>
    </row>
    <row r="18" spans="2:23" ht="48" customHeight="1" thickTop="1" thickBot="1" x14ac:dyDescent="0.4">
      <c r="B18" s="30">
        <v>1</v>
      </c>
      <c r="C18" s="30">
        <v>150</v>
      </c>
      <c r="D18" s="23" t="s">
        <v>26</v>
      </c>
      <c r="E18" s="20" t="s">
        <v>32</v>
      </c>
      <c r="F18" s="5">
        <v>280</v>
      </c>
      <c r="G18" s="5">
        <v>136</v>
      </c>
      <c r="H18" s="5">
        <v>290</v>
      </c>
      <c r="I18" s="5">
        <v>271</v>
      </c>
      <c r="J18" s="5">
        <v>139</v>
      </c>
      <c r="K18" s="5">
        <v>285</v>
      </c>
      <c r="L18" s="6">
        <v>143</v>
      </c>
      <c r="M18" s="74">
        <v>143</v>
      </c>
      <c r="N18" s="77">
        <v>261</v>
      </c>
      <c r="O18" s="76" t="s">
        <v>7</v>
      </c>
      <c r="P18" s="6" t="s">
        <v>7</v>
      </c>
      <c r="Q18" s="6" t="s">
        <v>7</v>
      </c>
      <c r="R18" s="6" t="s">
        <v>7</v>
      </c>
      <c r="S18" s="7" t="e" cm="1">
        <f t="array" ref="S18">SUM(LARGE(F18:R18,{1,2,3,4,5,6,7,8,9,10,13}))</f>
        <v>#NUM!</v>
      </c>
      <c r="T18" s="8">
        <f>COUNT(F18:R18)</f>
        <v>9</v>
      </c>
      <c r="U18" s="33" cm="1">
        <f t="array" ref="U18">SUM(LARGE(F18:R18,{1,2,3,4,5,6}))</f>
        <v>1530</v>
      </c>
      <c r="V18" s="85" cm="1">
        <f t="array" ref="V18">SUM(LARGE(F18:R18,{1,2,3}))</f>
        <v>855</v>
      </c>
      <c r="W18" s="88">
        <f t="shared" si="0"/>
        <v>12</v>
      </c>
    </row>
    <row r="19" spans="2:23" ht="48" customHeight="1" thickTop="1" thickBot="1" x14ac:dyDescent="0.4">
      <c r="B19" s="30">
        <v>1</v>
      </c>
      <c r="C19" s="30">
        <v>150</v>
      </c>
      <c r="D19" s="23" t="s">
        <v>21</v>
      </c>
      <c r="E19" s="20" t="s">
        <v>33</v>
      </c>
      <c r="F19" s="5">
        <v>298</v>
      </c>
      <c r="G19" s="5">
        <v>296</v>
      </c>
      <c r="H19" s="5">
        <v>138</v>
      </c>
      <c r="I19" s="5">
        <v>130</v>
      </c>
      <c r="J19" s="5">
        <v>139</v>
      </c>
      <c r="K19" s="5">
        <v>268</v>
      </c>
      <c r="L19" s="6">
        <v>143</v>
      </c>
      <c r="M19" s="74">
        <v>143</v>
      </c>
      <c r="N19" s="77">
        <v>282</v>
      </c>
      <c r="O19" s="76" t="s">
        <v>7</v>
      </c>
      <c r="P19" s="6" t="s">
        <v>7</v>
      </c>
      <c r="Q19" s="6" t="s">
        <v>7</v>
      </c>
      <c r="R19" s="6" t="s">
        <v>7</v>
      </c>
      <c r="S19" s="7" t="e" cm="1">
        <f t="array" ref="S19">SUM(LARGE(F19:R19,{1,2,3,4,5,6,7,8,9,10,13}))</f>
        <v>#NUM!</v>
      </c>
      <c r="T19" s="8">
        <f>COUNT(F19:R19)</f>
        <v>9</v>
      </c>
      <c r="U19" s="33" cm="1">
        <f t="array" ref="U19">SUM(LARGE(F19:R19,{1,2,3,4,5,6}))</f>
        <v>1430</v>
      </c>
      <c r="V19" s="85" cm="1">
        <f t="array" ref="V19">SUM(LARGE(F19:R19,{1,2,3}))</f>
        <v>876</v>
      </c>
      <c r="W19" s="88">
        <f t="shared" si="0"/>
        <v>13</v>
      </c>
    </row>
    <row r="20" spans="2:23" ht="48" customHeight="1" thickTop="1" thickBot="1" x14ac:dyDescent="0.4">
      <c r="B20" s="30">
        <v>1</v>
      </c>
      <c r="C20" s="30">
        <v>150</v>
      </c>
      <c r="D20" s="23" t="s">
        <v>26</v>
      </c>
      <c r="E20" s="20" t="s">
        <v>35</v>
      </c>
      <c r="F20" s="5">
        <v>273</v>
      </c>
      <c r="G20" s="5">
        <v>287</v>
      </c>
      <c r="H20" s="5">
        <v>138</v>
      </c>
      <c r="I20" s="5">
        <v>269</v>
      </c>
      <c r="J20" s="5">
        <v>139</v>
      </c>
      <c r="K20" s="5">
        <v>130</v>
      </c>
      <c r="L20" s="6">
        <v>143</v>
      </c>
      <c r="M20" s="74">
        <v>143</v>
      </c>
      <c r="N20" s="77">
        <v>273</v>
      </c>
      <c r="O20" s="76" t="s">
        <v>7</v>
      </c>
      <c r="P20" s="6" t="s">
        <v>7</v>
      </c>
      <c r="Q20" s="6" t="s">
        <v>7</v>
      </c>
      <c r="R20" s="6" t="s">
        <v>7</v>
      </c>
      <c r="S20" s="7" t="e" cm="1">
        <f t="array" ref="S20">SUM(LARGE(F20:R20,{1,2,3,4,5,6,7,8,9,10,13}))</f>
        <v>#NUM!</v>
      </c>
      <c r="T20" s="8">
        <f>COUNT(F20:R20)</f>
        <v>9</v>
      </c>
      <c r="U20" s="33" cm="1">
        <f t="array" ref="U20">SUM(LARGE(F20:R20,{1,2,3,4,5,6}))</f>
        <v>1388</v>
      </c>
      <c r="V20" s="85" cm="1">
        <f t="array" ref="V20">SUM(LARGE(F20:R20,{1,2,3}))</f>
        <v>833</v>
      </c>
      <c r="W20" s="88">
        <f t="shared" si="0"/>
        <v>14</v>
      </c>
    </row>
    <row r="21" spans="2:23" ht="48" customHeight="1" thickTop="1" thickBot="1" x14ac:dyDescent="0.4">
      <c r="B21" s="30">
        <v>1</v>
      </c>
      <c r="C21" s="30">
        <v>150</v>
      </c>
      <c r="D21" s="20" t="s">
        <v>36</v>
      </c>
      <c r="E21" s="20" t="s">
        <v>37</v>
      </c>
      <c r="F21" s="5">
        <v>132</v>
      </c>
      <c r="G21" s="5">
        <v>281</v>
      </c>
      <c r="H21" s="5">
        <v>138</v>
      </c>
      <c r="I21" s="5">
        <v>130</v>
      </c>
      <c r="J21" s="5">
        <v>139</v>
      </c>
      <c r="K21" s="5">
        <v>281</v>
      </c>
      <c r="L21" s="6">
        <v>143</v>
      </c>
      <c r="M21" s="74">
        <v>143</v>
      </c>
      <c r="N21" s="77">
        <v>288</v>
      </c>
      <c r="O21" s="76" t="s">
        <v>7</v>
      </c>
      <c r="P21" s="6" t="s">
        <v>7</v>
      </c>
      <c r="Q21" s="6" t="s">
        <v>7</v>
      </c>
      <c r="R21" s="6" t="s">
        <v>7</v>
      </c>
      <c r="S21" s="7" t="e" cm="1">
        <f t="array" ref="S21">SUM(LARGE(F21:R21,{1,2,3,4,5,6,7,8,9,10,13}))</f>
        <v>#NUM!</v>
      </c>
      <c r="T21" s="8">
        <f>COUNT(F21:R21)</f>
        <v>9</v>
      </c>
      <c r="U21" s="33" cm="1">
        <f t="array" ref="U21">SUM(LARGE(F21:R21,{1,2,3,4,5,6}))</f>
        <v>1275</v>
      </c>
      <c r="V21" s="85" cm="1">
        <f t="array" ref="V21">SUM(LARGE(F21:R21,{1,2,3}))</f>
        <v>850</v>
      </c>
      <c r="W21" s="88">
        <f t="shared" si="0"/>
        <v>15</v>
      </c>
    </row>
    <row r="22" spans="2:23" ht="48" customHeight="1" thickTop="1" thickBot="1" x14ac:dyDescent="0.4">
      <c r="B22" s="30">
        <v>1</v>
      </c>
      <c r="C22" s="30">
        <v>150</v>
      </c>
      <c r="D22" s="23" t="s">
        <v>45</v>
      </c>
      <c r="E22" s="20" t="s">
        <v>46</v>
      </c>
      <c r="F22" s="5">
        <v>290</v>
      </c>
      <c r="G22" s="5">
        <v>295</v>
      </c>
      <c r="H22" s="5">
        <v>138</v>
      </c>
      <c r="I22" s="5">
        <v>280</v>
      </c>
      <c r="J22" s="5">
        <v>290</v>
      </c>
      <c r="K22" s="6" t="s">
        <v>7</v>
      </c>
      <c r="L22" s="6">
        <v>287</v>
      </c>
      <c r="M22" s="74">
        <v>289</v>
      </c>
      <c r="N22" s="77">
        <v>290</v>
      </c>
      <c r="O22" s="76" t="s">
        <v>7</v>
      </c>
      <c r="P22" s="6" t="s">
        <v>7</v>
      </c>
      <c r="Q22" s="6" t="s">
        <v>7</v>
      </c>
      <c r="R22" s="6" t="s">
        <v>7</v>
      </c>
      <c r="S22" s="7" t="e" cm="1">
        <f t="array" ref="S22">SUM(LARGE(F22:R22,{1,2,3,4,5,6,7,8,9,10,13}))</f>
        <v>#NUM!</v>
      </c>
      <c r="T22" s="8">
        <f>COUNT(F22:R22)</f>
        <v>8</v>
      </c>
      <c r="U22" s="33" cm="1">
        <f t="array" ref="U22">SUM(LARGE(F22:R22,{1,2,3,4,5,6}))</f>
        <v>1741</v>
      </c>
      <c r="V22" s="85" cm="1">
        <f t="array" ref="V22">SUM(LARGE(F22:R22,{1,2,3}))</f>
        <v>875</v>
      </c>
      <c r="W22" s="88">
        <f t="shared" si="0"/>
        <v>16</v>
      </c>
    </row>
    <row r="23" spans="2:23" ht="48" customHeight="1" thickTop="1" thickBot="1" x14ac:dyDescent="0.4">
      <c r="B23" s="30">
        <v>1</v>
      </c>
      <c r="C23" s="30">
        <v>150</v>
      </c>
      <c r="D23" s="20" t="s">
        <v>24</v>
      </c>
      <c r="E23" s="20" t="s">
        <v>25</v>
      </c>
      <c r="F23" s="5">
        <v>271</v>
      </c>
      <c r="G23" s="5">
        <v>298</v>
      </c>
      <c r="H23" s="5">
        <v>287</v>
      </c>
      <c r="I23" s="5">
        <v>272</v>
      </c>
      <c r="J23" s="5">
        <v>289</v>
      </c>
      <c r="K23" s="5">
        <v>274</v>
      </c>
      <c r="L23" s="6">
        <v>143</v>
      </c>
      <c r="M23" s="74">
        <v>143</v>
      </c>
      <c r="N23" s="77" t="s">
        <v>7</v>
      </c>
      <c r="O23" s="76" t="s">
        <v>7</v>
      </c>
      <c r="P23" s="6" t="s">
        <v>7</v>
      </c>
      <c r="Q23" s="6" t="s">
        <v>7</v>
      </c>
      <c r="R23" s="6" t="s">
        <v>7</v>
      </c>
      <c r="S23" s="7" t="e" cm="1">
        <f t="array" ref="S23">SUM(LARGE(F23:R23,{1,2,3,4,5,6,7,8,9,10,13}))</f>
        <v>#NUM!</v>
      </c>
      <c r="T23" s="8">
        <f>COUNT(F23:R23)</f>
        <v>8</v>
      </c>
      <c r="U23" s="33" cm="1">
        <f t="array" ref="U23">SUM(LARGE(F23:R23,{1,2,3,4,5,6}))</f>
        <v>1691</v>
      </c>
      <c r="V23" s="85" cm="1">
        <f t="array" ref="V23">SUM(LARGE(F23:R23,{1,2,3}))</f>
        <v>874</v>
      </c>
      <c r="W23" s="88">
        <f t="shared" si="0"/>
        <v>17</v>
      </c>
    </row>
    <row r="24" spans="2:23" ht="48" customHeight="1" thickTop="1" thickBot="1" x14ac:dyDescent="0.4">
      <c r="B24" s="30">
        <v>1</v>
      </c>
      <c r="C24" s="30">
        <v>150</v>
      </c>
      <c r="D24" s="20" t="s">
        <v>36</v>
      </c>
      <c r="E24" s="20" t="s">
        <v>53</v>
      </c>
      <c r="F24" s="29">
        <v>297</v>
      </c>
      <c r="G24" s="6" t="s">
        <v>7</v>
      </c>
      <c r="H24" s="5">
        <v>138</v>
      </c>
      <c r="I24" s="5">
        <v>292</v>
      </c>
      <c r="J24" s="5">
        <v>283</v>
      </c>
      <c r="K24" s="5">
        <v>295</v>
      </c>
      <c r="L24" s="6">
        <v>143</v>
      </c>
      <c r="M24" s="74">
        <v>143</v>
      </c>
      <c r="N24" s="77">
        <v>126</v>
      </c>
      <c r="O24" s="76" t="s">
        <v>7</v>
      </c>
      <c r="P24" s="6" t="s">
        <v>7</v>
      </c>
      <c r="Q24" s="6" t="s">
        <v>7</v>
      </c>
      <c r="R24" s="6" t="s">
        <v>7</v>
      </c>
      <c r="S24" s="7" t="e" cm="1">
        <f t="array" ref="S24">SUM(LARGE(F24:R24,{1,2,3,4,5,6,7,8,9,10,13}))</f>
        <v>#NUM!</v>
      </c>
      <c r="T24" s="8">
        <f>COUNT(F24:R24)</f>
        <v>8</v>
      </c>
      <c r="U24" s="33" cm="1">
        <f t="array" ref="U24">SUM(LARGE(F24:R24,{1,2,3,4,5,6}))</f>
        <v>1453</v>
      </c>
      <c r="V24" s="85" cm="1">
        <f t="array" ref="V24">SUM(LARGE(F24:R24,{1,2,3}))</f>
        <v>884</v>
      </c>
      <c r="W24" s="88">
        <f t="shared" si="0"/>
        <v>18</v>
      </c>
    </row>
    <row r="25" spans="2:23" ht="48" customHeight="1" thickTop="1" thickBot="1" x14ac:dyDescent="0.4">
      <c r="B25" s="30">
        <v>1</v>
      </c>
      <c r="C25" s="30">
        <v>150</v>
      </c>
      <c r="D25" s="23" t="s">
        <v>21</v>
      </c>
      <c r="E25" s="20" t="s">
        <v>34</v>
      </c>
      <c r="F25" s="5">
        <v>132</v>
      </c>
      <c r="G25" s="5">
        <v>293</v>
      </c>
      <c r="H25" s="5">
        <v>138</v>
      </c>
      <c r="I25" s="5">
        <v>276</v>
      </c>
      <c r="J25" s="5">
        <v>139</v>
      </c>
      <c r="K25" s="5">
        <v>284</v>
      </c>
      <c r="L25" s="6">
        <v>143</v>
      </c>
      <c r="M25" s="74">
        <v>143</v>
      </c>
      <c r="N25" s="77" t="s">
        <v>7</v>
      </c>
      <c r="O25" s="76" t="s">
        <v>7</v>
      </c>
      <c r="P25" s="6" t="s">
        <v>7</v>
      </c>
      <c r="Q25" s="6" t="s">
        <v>7</v>
      </c>
      <c r="R25" s="6" t="s">
        <v>7</v>
      </c>
      <c r="S25" s="7" t="e" cm="1">
        <f t="array" ref="S25">SUM(LARGE(F25:R25,{1,2,3,4,5,6,7,8,9,10,13}))</f>
        <v>#NUM!</v>
      </c>
      <c r="T25" s="8">
        <f>COUNT(F25:R25)</f>
        <v>8</v>
      </c>
      <c r="U25" s="33" cm="1">
        <f t="array" ref="U25">SUM(LARGE(F25:R25,{1,2,3,4,5,6}))</f>
        <v>1278</v>
      </c>
      <c r="V25" s="85" cm="1">
        <f t="array" ref="V25">SUM(LARGE(F25:R25,{1,2,3}))</f>
        <v>853</v>
      </c>
      <c r="W25" s="88">
        <f t="shared" si="0"/>
        <v>19</v>
      </c>
    </row>
    <row r="26" spans="2:23" ht="48" customHeight="1" thickTop="1" thickBot="1" x14ac:dyDescent="0.4">
      <c r="B26" s="12"/>
      <c r="C26" s="12"/>
      <c r="D26" s="34" t="s">
        <v>38</v>
      </c>
      <c r="E26" s="21" t="s">
        <v>39</v>
      </c>
      <c r="F26" s="5">
        <v>132</v>
      </c>
      <c r="G26" s="6" t="s">
        <v>7</v>
      </c>
      <c r="H26" s="5">
        <v>280</v>
      </c>
      <c r="I26" s="5">
        <v>295</v>
      </c>
      <c r="J26" s="5">
        <v>139</v>
      </c>
      <c r="K26" s="5">
        <v>130</v>
      </c>
      <c r="L26" s="6">
        <v>143</v>
      </c>
      <c r="M26" s="74">
        <v>143</v>
      </c>
      <c r="N26" s="77">
        <v>270</v>
      </c>
      <c r="O26" s="76" t="s">
        <v>7</v>
      </c>
      <c r="P26" s="6" t="s">
        <v>7</v>
      </c>
      <c r="Q26" s="6" t="s">
        <v>7</v>
      </c>
      <c r="R26" s="6" t="s">
        <v>7</v>
      </c>
      <c r="S26" s="7" t="e" cm="1">
        <f t="array" ref="S26">SUM(LARGE(F26:R26,{1,2,3,4,5,6,7,8,9,10,13}))</f>
        <v>#NUM!</v>
      </c>
      <c r="T26" s="8">
        <f>COUNT(F26:R26)</f>
        <v>8</v>
      </c>
      <c r="U26" s="33" cm="1">
        <f t="array" ref="U26">SUM(LARGE(F26:R26,{1,2,3,4,5,6}))</f>
        <v>1270</v>
      </c>
      <c r="V26" s="85" cm="1">
        <f t="array" ref="V26">SUM(LARGE(F26:R26,{1,2,3}))</f>
        <v>845</v>
      </c>
      <c r="W26" s="88">
        <f t="shared" si="0"/>
        <v>20</v>
      </c>
    </row>
    <row r="27" spans="2:23" ht="48" customHeight="1" thickTop="1" thickBot="1" x14ac:dyDescent="0.4">
      <c r="B27" s="30">
        <v>1</v>
      </c>
      <c r="C27" s="30">
        <v>150</v>
      </c>
      <c r="D27" s="20" t="s">
        <v>41</v>
      </c>
      <c r="E27" s="20" t="s">
        <v>43</v>
      </c>
      <c r="F27" s="5">
        <v>268</v>
      </c>
      <c r="G27" s="6" t="s">
        <v>7</v>
      </c>
      <c r="H27" s="5">
        <v>279</v>
      </c>
      <c r="I27" s="5">
        <v>130</v>
      </c>
      <c r="J27" s="5">
        <v>139</v>
      </c>
      <c r="K27" s="5">
        <v>130</v>
      </c>
      <c r="L27" s="6">
        <v>143</v>
      </c>
      <c r="M27" s="74">
        <v>143</v>
      </c>
      <c r="N27" s="77">
        <v>255</v>
      </c>
      <c r="O27" s="76" t="s">
        <v>7</v>
      </c>
      <c r="P27" s="6" t="s">
        <v>7</v>
      </c>
      <c r="Q27" s="6" t="s">
        <v>7</v>
      </c>
      <c r="R27" s="6" t="s">
        <v>7</v>
      </c>
      <c r="S27" s="7" t="e" cm="1">
        <f t="array" ref="S27">SUM(LARGE(F27:R27,{1,2,3,4,5,6,7,8,9,10,13}))</f>
        <v>#NUM!</v>
      </c>
      <c r="T27" s="8">
        <f>COUNT(F27:R27)</f>
        <v>8</v>
      </c>
      <c r="U27" s="33" cm="1">
        <f t="array" ref="U27">SUM(LARGE(F27:R27,{1,2,3,4,5,6}))</f>
        <v>1227</v>
      </c>
      <c r="V27" s="85" cm="1">
        <f t="array" ref="V27">SUM(LARGE(F27:R27,{1,2,3}))</f>
        <v>802</v>
      </c>
      <c r="W27" s="88">
        <f t="shared" si="0"/>
        <v>21</v>
      </c>
    </row>
    <row r="28" spans="2:23" ht="48" customHeight="1" thickTop="1" thickBot="1" x14ac:dyDescent="0.4">
      <c r="B28" s="30">
        <v>1</v>
      </c>
      <c r="C28" s="30">
        <v>150</v>
      </c>
      <c r="D28" s="20" t="s">
        <v>36</v>
      </c>
      <c r="E28" s="23" t="s">
        <v>51</v>
      </c>
      <c r="F28" s="29">
        <v>281</v>
      </c>
      <c r="G28" s="6" t="s">
        <v>7</v>
      </c>
      <c r="H28" s="5">
        <v>138</v>
      </c>
      <c r="I28" s="5">
        <v>265</v>
      </c>
      <c r="J28" s="5">
        <v>139</v>
      </c>
      <c r="K28" s="5">
        <v>130</v>
      </c>
      <c r="L28" s="6">
        <v>143</v>
      </c>
      <c r="M28" s="74">
        <v>143</v>
      </c>
      <c r="N28" s="77">
        <v>126</v>
      </c>
      <c r="O28" s="76" t="s">
        <v>7</v>
      </c>
      <c r="P28" s="6" t="s">
        <v>7</v>
      </c>
      <c r="Q28" s="6" t="s">
        <v>7</v>
      </c>
      <c r="R28" s="6" t="s">
        <v>7</v>
      </c>
      <c r="S28" s="7" t="e" cm="1">
        <f t="array" ref="S28">SUM(LARGE(F28:R28,{1,2,3,4,5,6,7,8,9,10,13}))</f>
        <v>#NUM!</v>
      </c>
      <c r="T28" s="8">
        <f>COUNT(F28:R28)</f>
        <v>8</v>
      </c>
      <c r="U28" s="33" cm="1">
        <f t="array" ref="U28">SUM(LARGE(F28:R28,{1,2,3,4,5,6}))</f>
        <v>1109</v>
      </c>
      <c r="V28" s="85" cm="1">
        <f t="array" ref="V28">SUM(LARGE(F28:R28,{1,2,3}))</f>
        <v>689</v>
      </c>
      <c r="W28" s="88">
        <f t="shared" si="0"/>
        <v>22</v>
      </c>
    </row>
    <row r="29" spans="2:23" ht="48" customHeight="1" thickTop="1" thickBot="1" x14ac:dyDescent="0.4">
      <c r="B29" s="30">
        <v>1</v>
      </c>
      <c r="C29" s="30">
        <v>150</v>
      </c>
      <c r="D29" s="20" t="s">
        <v>47</v>
      </c>
      <c r="E29" s="20" t="s">
        <v>50</v>
      </c>
      <c r="F29" s="29">
        <v>288</v>
      </c>
      <c r="G29" s="6" t="s">
        <v>7</v>
      </c>
      <c r="H29" s="5">
        <v>138</v>
      </c>
      <c r="I29" s="5">
        <v>130</v>
      </c>
      <c r="J29" s="5">
        <v>139</v>
      </c>
      <c r="K29" s="5">
        <v>130</v>
      </c>
      <c r="L29" s="6">
        <v>143</v>
      </c>
      <c r="M29" s="74">
        <v>143</v>
      </c>
      <c r="N29" s="77">
        <v>257</v>
      </c>
      <c r="O29" s="76" t="s">
        <v>7</v>
      </c>
      <c r="P29" s="6" t="s">
        <v>7</v>
      </c>
      <c r="Q29" s="6" t="s">
        <v>7</v>
      </c>
      <c r="R29" s="6" t="s">
        <v>7</v>
      </c>
      <c r="S29" s="7" t="e" cm="1">
        <f t="array" ref="S29">SUM(LARGE(F29:R29,{1,2,3,4,5,6,7,8,9,10,13}))</f>
        <v>#NUM!</v>
      </c>
      <c r="T29" s="8">
        <f>COUNT(F29:R29)</f>
        <v>8</v>
      </c>
      <c r="U29" s="33" cm="1">
        <f t="array" ref="U29">SUM(LARGE(F29:R29,{1,2,3,4,5,6}))</f>
        <v>1108</v>
      </c>
      <c r="V29" s="85" cm="1">
        <f t="array" ref="V29">SUM(LARGE(F29:R29,{1,2,3}))</f>
        <v>688</v>
      </c>
      <c r="W29" s="88">
        <f t="shared" si="0"/>
        <v>23</v>
      </c>
    </row>
    <row r="30" spans="2:23" ht="48" customHeight="1" thickTop="1" thickBot="1" x14ac:dyDescent="0.4">
      <c r="B30" s="30">
        <v>1</v>
      </c>
      <c r="C30" s="30">
        <v>150</v>
      </c>
      <c r="D30" s="98" t="s">
        <v>196</v>
      </c>
      <c r="E30" s="20" t="s">
        <v>81</v>
      </c>
      <c r="F30" s="6" t="s">
        <v>7</v>
      </c>
      <c r="G30" s="6" t="s">
        <v>7</v>
      </c>
      <c r="H30" s="5">
        <v>283</v>
      </c>
      <c r="I30" s="5">
        <v>130</v>
      </c>
      <c r="J30" s="5">
        <v>293</v>
      </c>
      <c r="K30" s="5">
        <v>278</v>
      </c>
      <c r="L30" s="6">
        <v>298</v>
      </c>
      <c r="M30" s="74">
        <v>298</v>
      </c>
      <c r="N30" s="77">
        <v>291</v>
      </c>
      <c r="O30" s="76" t="s">
        <v>7</v>
      </c>
      <c r="P30" s="6" t="s">
        <v>7</v>
      </c>
      <c r="Q30" s="6" t="s">
        <v>7</v>
      </c>
      <c r="R30" s="6" t="s">
        <v>7</v>
      </c>
      <c r="S30" s="7" t="e" cm="1">
        <f t="array" ref="S30">SUM(LARGE(F30:R30,{1,2,3,4,5,6,7,8,9,10,13}))</f>
        <v>#NUM!</v>
      </c>
      <c r="T30" s="8">
        <f>COUNT(F30:R30)</f>
        <v>7</v>
      </c>
      <c r="U30" s="33" cm="1">
        <f t="array" ref="U30">SUM(LARGE(F30:R30,{1,2,3,4,5,6}))</f>
        <v>1741</v>
      </c>
      <c r="V30" s="85" cm="1">
        <f t="array" ref="V30">SUM(LARGE(F30:R30,{1,2,3}))</f>
        <v>889</v>
      </c>
      <c r="W30" s="88">
        <f t="shared" si="0"/>
        <v>24</v>
      </c>
    </row>
    <row r="31" spans="2:23" ht="48" customHeight="1" thickTop="1" thickBot="1" x14ac:dyDescent="0.4">
      <c r="B31" s="30">
        <v>1</v>
      </c>
      <c r="C31" s="30">
        <v>150</v>
      </c>
      <c r="D31" s="20" t="s">
        <v>41</v>
      </c>
      <c r="E31" s="22" t="s">
        <v>42</v>
      </c>
      <c r="F31" s="5">
        <v>272</v>
      </c>
      <c r="G31" s="6" t="s">
        <v>7</v>
      </c>
      <c r="H31" s="5">
        <v>138</v>
      </c>
      <c r="I31" s="5">
        <v>277</v>
      </c>
      <c r="J31" s="5">
        <v>139</v>
      </c>
      <c r="K31" s="5">
        <v>282</v>
      </c>
      <c r="L31" s="6">
        <v>289</v>
      </c>
      <c r="M31" s="74">
        <v>290</v>
      </c>
      <c r="N31" s="77" t="s">
        <v>7</v>
      </c>
      <c r="O31" s="76" t="s">
        <v>7</v>
      </c>
      <c r="P31" s="6" t="s">
        <v>7</v>
      </c>
      <c r="Q31" s="6" t="s">
        <v>7</v>
      </c>
      <c r="R31" s="6" t="s">
        <v>7</v>
      </c>
      <c r="S31" s="7" t="e" cm="1">
        <f t="array" ref="S31">SUM(LARGE(F31:R31,{1,2,3,4,5,6,7,8,9,10,13}))</f>
        <v>#NUM!</v>
      </c>
      <c r="T31" s="8">
        <f>COUNT(F31:R31)</f>
        <v>7</v>
      </c>
      <c r="U31" s="33" cm="1">
        <f t="array" ref="U31">SUM(LARGE(F31:R31,{1,2,3,4,5,6}))</f>
        <v>1549</v>
      </c>
      <c r="V31" s="85" cm="1">
        <f t="array" ref="V31">SUM(LARGE(F31:R31,{1,2,3}))</f>
        <v>861</v>
      </c>
      <c r="W31" s="88">
        <f t="shared" si="0"/>
        <v>25</v>
      </c>
    </row>
    <row r="32" spans="2:23" ht="48" customHeight="1" thickTop="1" thickBot="1" x14ac:dyDescent="0.4">
      <c r="B32" s="30">
        <v>1</v>
      </c>
      <c r="C32" s="30">
        <v>150</v>
      </c>
      <c r="D32" s="20" t="s">
        <v>47</v>
      </c>
      <c r="E32" s="20" t="s">
        <v>54</v>
      </c>
      <c r="F32" s="29">
        <v>295</v>
      </c>
      <c r="G32" s="6" t="s">
        <v>7</v>
      </c>
      <c r="H32" s="5">
        <v>297</v>
      </c>
      <c r="I32" s="5">
        <v>130</v>
      </c>
      <c r="J32" s="5">
        <v>294</v>
      </c>
      <c r="K32" s="5">
        <v>130</v>
      </c>
      <c r="L32" s="6">
        <v>143</v>
      </c>
      <c r="M32" s="74">
        <v>143</v>
      </c>
      <c r="N32" s="77" t="s">
        <v>7</v>
      </c>
      <c r="O32" s="76" t="s">
        <v>7</v>
      </c>
      <c r="P32" s="6" t="s">
        <v>7</v>
      </c>
      <c r="Q32" s="6" t="s">
        <v>7</v>
      </c>
      <c r="R32" s="6" t="s">
        <v>7</v>
      </c>
      <c r="S32" s="7" t="e" cm="1">
        <f t="array" ref="S32">SUM(LARGE(F32:R32,{1,2,3,4,5,6,7,8,9,10,13}))</f>
        <v>#NUM!</v>
      </c>
      <c r="T32" s="8">
        <f>COUNT(F32:R32)</f>
        <v>7</v>
      </c>
      <c r="U32" s="33" cm="1">
        <f t="array" ref="U32">SUM(LARGE(F32:R32,{1,2,3,4,5,6}))</f>
        <v>1302</v>
      </c>
      <c r="V32" s="85" cm="1">
        <f t="array" ref="V32">SUM(LARGE(F32:R32,{1,2,3}))</f>
        <v>886</v>
      </c>
      <c r="W32" s="88">
        <f t="shared" si="0"/>
        <v>26</v>
      </c>
    </row>
    <row r="33" spans="2:23" ht="48" customHeight="1" thickTop="1" thickBot="1" x14ac:dyDescent="0.4">
      <c r="B33" s="12"/>
      <c r="C33" s="12"/>
      <c r="D33" s="98" t="s">
        <v>196</v>
      </c>
      <c r="E33" s="21" t="s">
        <v>40</v>
      </c>
      <c r="F33" s="5">
        <v>274</v>
      </c>
      <c r="G33" s="6" t="s">
        <v>7</v>
      </c>
      <c r="H33" s="5">
        <v>138</v>
      </c>
      <c r="I33" s="5">
        <v>130</v>
      </c>
      <c r="J33" s="5">
        <v>139</v>
      </c>
      <c r="K33" s="5">
        <v>130</v>
      </c>
      <c r="L33" s="6">
        <v>143</v>
      </c>
      <c r="M33" s="74">
        <v>143</v>
      </c>
      <c r="N33" s="77" t="s">
        <v>7</v>
      </c>
      <c r="O33" s="76" t="s">
        <v>7</v>
      </c>
      <c r="P33" s="6" t="s">
        <v>7</v>
      </c>
      <c r="Q33" s="6" t="s">
        <v>7</v>
      </c>
      <c r="R33" s="6" t="s">
        <v>7</v>
      </c>
      <c r="S33" s="7" t="e" cm="1">
        <f t="array" ref="S33">SUM(LARGE(F33:R33,{1,2,3,4,5,6,7,8,9,10,13}))</f>
        <v>#NUM!</v>
      </c>
      <c r="T33" s="8">
        <f>COUNT(F33:R33)</f>
        <v>7</v>
      </c>
      <c r="U33" s="33" cm="1">
        <f t="array" ref="U33">SUM(LARGE(F33:R33,{1,2,3,4,5,6}))</f>
        <v>967</v>
      </c>
      <c r="V33" s="85" cm="1">
        <f t="array" ref="V33">SUM(LARGE(F33:R33,{1,2,3}))</f>
        <v>560</v>
      </c>
      <c r="W33" s="88">
        <f t="shared" si="0"/>
        <v>27</v>
      </c>
    </row>
    <row r="34" spans="2:23" ht="48" customHeight="1" thickTop="1" thickBot="1" x14ac:dyDescent="0.4">
      <c r="B34" s="30">
        <v>1</v>
      </c>
      <c r="C34" s="30">
        <v>150</v>
      </c>
      <c r="D34" s="23" t="s">
        <v>69</v>
      </c>
      <c r="E34" s="23" t="s">
        <v>70</v>
      </c>
      <c r="F34" s="6" t="s">
        <v>7</v>
      </c>
      <c r="G34" s="5">
        <v>289</v>
      </c>
      <c r="H34" s="5">
        <v>288</v>
      </c>
      <c r="I34" s="6" t="s">
        <v>7</v>
      </c>
      <c r="J34" s="6" t="s">
        <v>7</v>
      </c>
      <c r="K34" s="5">
        <v>130</v>
      </c>
      <c r="L34" s="6">
        <v>290</v>
      </c>
      <c r="M34" s="74">
        <v>291</v>
      </c>
      <c r="N34" s="77">
        <v>284</v>
      </c>
      <c r="O34" s="76" t="s">
        <v>7</v>
      </c>
      <c r="P34" s="6" t="s">
        <v>7</v>
      </c>
      <c r="Q34" s="6" t="s">
        <v>7</v>
      </c>
      <c r="R34" s="6" t="s">
        <v>7</v>
      </c>
      <c r="S34" s="7" t="e" cm="1">
        <f t="array" ref="S34">SUM(LARGE(F34:R34,{1,2,3,4,5,6,7,8,9,10,13}))</f>
        <v>#NUM!</v>
      </c>
      <c r="T34" s="8">
        <f>COUNT(F34:R34)</f>
        <v>6</v>
      </c>
      <c r="U34" s="33" cm="1">
        <f t="array" ref="U34">SUM(LARGE(F34:R34,{1,2,3,4,5,6}))</f>
        <v>1572</v>
      </c>
      <c r="V34" s="85" cm="1">
        <f t="array" ref="V34">SUM(LARGE(F34:R34,{1,2,3}))</f>
        <v>870</v>
      </c>
      <c r="W34" s="88">
        <f t="shared" si="0"/>
        <v>28</v>
      </c>
    </row>
    <row r="35" spans="2:23" ht="48" customHeight="1" thickTop="1" thickBot="1" x14ac:dyDescent="0.4">
      <c r="B35" s="12"/>
      <c r="C35" s="12"/>
      <c r="D35" s="21" t="s">
        <v>47</v>
      </c>
      <c r="E35" s="21" t="s">
        <v>48</v>
      </c>
      <c r="F35" s="5">
        <v>132</v>
      </c>
      <c r="G35" s="6" t="s">
        <v>7</v>
      </c>
      <c r="H35" s="5">
        <v>138</v>
      </c>
      <c r="I35" s="5">
        <v>130</v>
      </c>
      <c r="J35" s="5">
        <v>295</v>
      </c>
      <c r="K35" s="5">
        <v>130</v>
      </c>
      <c r="L35" s="6" t="s">
        <v>7</v>
      </c>
      <c r="M35" s="74" t="s">
        <v>7</v>
      </c>
      <c r="N35" s="77">
        <v>263</v>
      </c>
      <c r="O35" s="76" t="s">
        <v>7</v>
      </c>
      <c r="P35" s="6" t="s">
        <v>7</v>
      </c>
      <c r="Q35" s="6" t="s">
        <v>7</v>
      </c>
      <c r="R35" s="6" t="s">
        <v>7</v>
      </c>
      <c r="S35" s="7" t="e" cm="1">
        <f t="array" ref="S35">SUM(LARGE(F35:R35,{1,2,3,4,5,6,7,8,9,10,13}))</f>
        <v>#NUM!</v>
      </c>
      <c r="T35" s="8">
        <f>COUNT(F35:R35)</f>
        <v>6</v>
      </c>
      <c r="U35" s="33" cm="1">
        <f t="array" ref="U35">SUM(LARGE(F35:R35,{1,2,3,4,5,6}))</f>
        <v>1088</v>
      </c>
      <c r="V35" s="85" cm="1">
        <f t="array" ref="V35">SUM(LARGE(F35:R35,{1,2,3}))</f>
        <v>696</v>
      </c>
      <c r="W35" s="88">
        <f t="shared" si="0"/>
        <v>29</v>
      </c>
    </row>
    <row r="36" spans="2:23" ht="48" customHeight="1" thickTop="1" thickBot="1" x14ac:dyDescent="0.4">
      <c r="B36" s="30">
        <v>1</v>
      </c>
      <c r="C36" s="30">
        <v>150</v>
      </c>
      <c r="D36" s="23" t="s">
        <v>69</v>
      </c>
      <c r="E36" s="23" t="s">
        <v>98</v>
      </c>
      <c r="F36" s="6" t="s">
        <v>7</v>
      </c>
      <c r="G36" s="5">
        <v>291</v>
      </c>
      <c r="H36" s="6" t="s">
        <v>7</v>
      </c>
      <c r="I36" s="6" t="s">
        <v>7</v>
      </c>
      <c r="J36" s="6" t="s">
        <v>7</v>
      </c>
      <c r="K36" s="5">
        <v>291</v>
      </c>
      <c r="L36" s="6">
        <v>297</v>
      </c>
      <c r="M36" s="74">
        <v>297</v>
      </c>
      <c r="N36" s="77">
        <v>298</v>
      </c>
      <c r="O36" s="76" t="s">
        <v>7</v>
      </c>
      <c r="P36" s="6" t="s">
        <v>7</v>
      </c>
      <c r="Q36" s="6" t="s">
        <v>7</v>
      </c>
      <c r="R36" s="6" t="s">
        <v>7</v>
      </c>
      <c r="S36" s="7" t="e" cm="1">
        <f t="array" ref="S36">SUM(LARGE(F36:R36,{1,2,3,4,5,6,7,8,9,10,13}))</f>
        <v>#NUM!</v>
      </c>
      <c r="T36" s="8">
        <f>COUNT(F36:R36)</f>
        <v>5</v>
      </c>
      <c r="U36" s="33" t="e" cm="1">
        <f t="array" ref="U36">SUM(LARGE(F36:R36,{1,2,3,4,5,6}))</f>
        <v>#NUM!</v>
      </c>
      <c r="V36" s="85" cm="1">
        <f t="array" ref="V36">SUM(LARGE(F36:R36,{1,2,3}))</f>
        <v>892</v>
      </c>
      <c r="W36" s="88">
        <f t="shared" si="0"/>
        <v>30</v>
      </c>
    </row>
    <row r="37" spans="2:23" ht="48" customHeight="1" thickTop="1" thickBot="1" x14ac:dyDescent="0.4">
      <c r="B37" s="30">
        <v>1</v>
      </c>
      <c r="C37" s="30">
        <v>150</v>
      </c>
      <c r="D37" s="23" t="s">
        <v>62</v>
      </c>
      <c r="E37" s="20" t="s">
        <v>63</v>
      </c>
      <c r="F37" s="5">
        <v>132</v>
      </c>
      <c r="G37" s="6" t="s">
        <v>7</v>
      </c>
      <c r="H37" s="6" t="s">
        <v>7</v>
      </c>
      <c r="I37" s="6" t="s">
        <v>7</v>
      </c>
      <c r="J37" s="5">
        <v>284</v>
      </c>
      <c r="K37" s="5">
        <v>265</v>
      </c>
      <c r="L37" s="6">
        <v>288</v>
      </c>
      <c r="M37" s="74">
        <v>288</v>
      </c>
      <c r="N37" s="77" t="s">
        <v>7</v>
      </c>
      <c r="O37" s="76" t="s">
        <v>7</v>
      </c>
      <c r="P37" s="6" t="s">
        <v>7</v>
      </c>
      <c r="Q37" s="6" t="s">
        <v>7</v>
      </c>
      <c r="R37" s="6" t="s">
        <v>7</v>
      </c>
      <c r="S37" s="7" t="e" cm="1">
        <f t="array" ref="S37">SUM(LARGE(F37:R37,{1,2,3,4,5,6,7,8,9,10,13}))</f>
        <v>#NUM!</v>
      </c>
      <c r="T37" s="8">
        <f>COUNT(F37:R37)</f>
        <v>5</v>
      </c>
      <c r="U37" s="33" t="e" cm="1">
        <f t="array" ref="U37">SUM(LARGE(F37:R37,{1,2,3,4,5,6}))</f>
        <v>#NUM!</v>
      </c>
      <c r="V37" s="7" cm="1">
        <f t="array" ref="V37">SUM(LARGE(F37:R37,{1,2,3}))</f>
        <v>860</v>
      </c>
    </row>
    <row r="38" spans="2:23" ht="48" customHeight="1" thickTop="1" thickBot="1" x14ac:dyDescent="0.4">
      <c r="B38" s="30">
        <v>1</v>
      </c>
      <c r="C38" s="30">
        <v>150</v>
      </c>
      <c r="D38" s="23" t="s">
        <v>69</v>
      </c>
      <c r="E38" s="23" t="s">
        <v>99</v>
      </c>
      <c r="F38" s="6" t="s">
        <v>7</v>
      </c>
      <c r="G38" s="5">
        <v>284</v>
      </c>
      <c r="H38" s="6" t="s">
        <v>7</v>
      </c>
      <c r="I38" s="6" t="s">
        <v>7</v>
      </c>
      <c r="J38" s="6" t="s">
        <v>7</v>
      </c>
      <c r="K38" s="5">
        <v>130</v>
      </c>
      <c r="L38" s="6">
        <v>143</v>
      </c>
      <c r="M38" s="74">
        <v>143</v>
      </c>
      <c r="N38" s="77">
        <v>295</v>
      </c>
      <c r="O38" s="76" t="s">
        <v>7</v>
      </c>
      <c r="P38" s="6" t="s">
        <v>7</v>
      </c>
      <c r="Q38" s="6" t="s">
        <v>7</v>
      </c>
      <c r="R38" s="6" t="s">
        <v>7</v>
      </c>
      <c r="S38" s="7" t="e" cm="1">
        <f t="array" ref="S38">SUM(LARGE(F38:R38,{1,2,3,4,5,6,7,8,9,10,13}))</f>
        <v>#NUM!</v>
      </c>
      <c r="T38" s="8">
        <f>COUNT(F38:R38)</f>
        <v>5</v>
      </c>
      <c r="U38" s="33" t="e" cm="1">
        <f t="array" ref="U38">SUM(LARGE(F38:R38,{1,2,3,4,5,6}))</f>
        <v>#NUM!</v>
      </c>
      <c r="V38" s="7" cm="1">
        <f t="array" ref="V38">SUM(LARGE(F38:R38,{1,2,3}))</f>
        <v>722</v>
      </c>
    </row>
    <row r="39" spans="2:23" ht="48" customHeight="1" thickTop="1" thickBot="1" x14ac:dyDescent="0.4">
      <c r="B39" s="30">
        <v>1</v>
      </c>
      <c r="C39" s="30">
        <v>150</v>
      </c>
      <c r="D39" s="20" t="s">
        <v>60</v>
      </c>
      <c r="E39" s="23" t="s">
        <v>61</v>
      </c>
      <c r="F39" s="6" t="s">
        <v>7</v>
      </c>
      <c r="G39" s="6" t="s">
        <v>7</v>
      </c>
      <c r="H39" s="6" t="s">
        <v>7</v>
      </c>
      <c r="I39" s="5">
        <v>279</v>
      </c>
      <c r="J39" s="5">
        <v>139</v>
      </c>
      <c r="K39" s="5">
        <v>130</v>
      </c>
      <c r="L39" s="6">
        <v>143</v>
      </c>
      <c r="M39" s="74">
        <v>143</v>
      </c>
      <c r="N39" s="77" t="s">
        <v>7</v>
      </c>
      <c r="O39" s="76" t="s">
        <v>7</v>
      </c>
      <c r="P39" s="6" t="s">
        <v>7</v>
      </c>
      <c r="Q39" s="6" t="s">
        <v>7</v>
      </c>
      <c r="R39" s="6" t="s">
        <v>7</v>
      </c>
      <c r="S39" s="7" t="e" cm="1">
        <f t="array" ref="S39">SUM(LARGE(F39:R39,{1,2,3,4,5,6,7,8,9,10,13}))</f>
        <v>#NUM!</v>
      </c>
      <c r="T39" s="8">
        <f>COUNT(F39:R39)</f>
        <v>5</v>
      </c>
      <c r="U39" s="33" t="e" cm="1">
        <f t="array" ref="U39">SUM(LARGE(F39:R39,{1,2,3,4,5,6}))</f>
        <v>#NUM!</v>
      </c>
      <c r="V39" s="7" cm="1">
        <f t="array" ref="V39">SUM(LARGE(F39:R39,{1,2,3}))</f>
        <v>565</v>
      </c>
    </row>
    <row r="40" spans="2:23" ht="48" customHeight="1" thickTop="1" thickBot="1" x14ac:dyDescent="0.4">
      <c r="B40" s="30">
        <v>1</v>
      </c>
      <c r="C40" s="30">
        <v>150</v>
      </c>
      <c r="D40" s="23" t="s">
        <v>69</v>
      </c>
      <c r="E40" s="20" t="s">
        <v>100</v>
      </c>
      <c r="F40" s="6" t="s">
        <v>159</v>
      </c>
      <c r="G40" s="6" t="s">
        <v>7</v>
      </c>
      <c r="H40" s="5">
        <v>138</v>
      </c>
      <c r="I40" s="6" t="s">
        <v>7</v>
      </c>
      <c r="J40" s="6" t="s">
        <v>7</v>
      </c>
      <c r="K40" s="5">
        <v>269</v>
      </c>
      <c r="L40" s="6">
        <v>143</v>
      </c>
      <c r="M40" s="74">
        <v>143</v>
      </c>
      <c r="N40" s="77">
        <v>126</v>
      </c>
      <c r="O40" s="76" t="s">
        <v>7</v>
      </c>
      <c r="P40" s="6" t="s">
        <v>7</v>
      </c>
      <c r="Q40" s="6" t="s">
        <v>7</v>
      </c>
      <c r="R40" s="6" t="s">
        <v>7</v>
      </c>
      <c r="S40" s="7" t="e" cm="1">
        <f t="array" ref="S40">SUM(LARGE(F40:R40,{1,2,3,4,5,6,7,8,9,10,13}))</f>
        <v>#NUM!</v>
      </c>
      <c r="T40" s="8">
        <f>COUNT(F40:R40)</f>
        <v>5</v>
      </c>
      <c r="U40" s="33" t="e" cm="1">
        <f t="array" ref="U40">SUM(LARGE(F40:R40,{1,2,3,4,5,6}))</f>
        <v>#NUM!</v>
      </c>
      <c r="V40" s="7" cm="1">
        <f t="array" ref="V40">SUM(LARGE(F40:R40,{1,2,3}))</f>
        <v>555</v>
      </c>
    </row>
    <row r="41" spans="2:23" ht="48" customHeight="1" thickTop="1" thickBot="1" x14ac:dyDescent="0.4">
      <c r="B41" s="12"/>
      <c r="C41" s="12"/>
      <c r="D41" s="21" t="s">
        <v>41</v>
      </c>
      <c r="E41" s="21" t="s">
        <v>77</v>
      </c>
      <c r="F41" s="6" t="s">
        <v>7</v>
      </c>
      <c r="G41" s="6" t="s">
        <v>7</v>
      </c>
      <c r="H41" s="6" t="s">
        <v>7</v>
      </c>
      <c r="I41" s="5">
        <v>130</v>
      </c>
      <c r="J41" s="5">
        <v>139</v>
      </c>
      <c r="K41" s="6" t="s">
        <v>7</v>
      </c>
      <c r="L41" s="6">
        <v>143</v>
      </c>
      <c r="M41" s="74">
        <v>143</v>
      </c>
      <c r="N41" s="77">
        <v>253</v>
      </c>
      <c r="O41" s="76" t="s">
        <v>7</v>
      </c>
      <c r="P41" s="6" t="s">
        <v>7</v>
      </c>
      <c r="Q41" s="6" t="s">
        <v>7</v>
      </c>
      <c r="R41" s="6" t="s">
        <v>7</v>
      </c>
      <c r="S41" s="7" t="e" cm="1">
        <f t="array" ref="S41">SUM(LARGE(F41:R41,{1,2,3,4,5,6,7,8,9,10,13}))</f>
        <v>#NUM!</v>
      </c>
      <c r="T41" s="8">
        <f>COUNT(F41:R41)</f>
        <v>5</v>
      </c>
      <c r="U41" s="33" t="e" cm="1">
        <f t="array" ref="U41">SUM(LARGE(F41:R41,{1,2,3,4,5,6}))</f>
        <v>#NUM!</v>
      </c>
      <c r="V41" s="7" cm="1">
        <f t="array" ref="V41">SUM(LARGE(F41:R41,{1,2,3}))</f>
        <v>539</v>
      </c>
    </row>
    <row r="42" spans="2:23" ht="48" customHeight="1" thickTop="1" thickBot="1" x14ac:dyDescent="0.4">
      <c r="B42" s="30">
        <v>1</v>
      </c>
      <c r="C42" s="30">
        <v>150</v>
      </c>
      <c r="D42" s="23" t="s">
        <v>64</v>
      </c>
      <c r="E42" s="20" t="s">
        <v>65</v>
      </c>
      <c r="F42" s="5">
        <v>300</v>
      </c>
      <c r="G42" s="6" t="s">
        <v>7</v>
      </c>
      <c r="H42" s="5">
        <v>299</v>
      </c>
      <c r="I42" s="6" t="s">
        <v>7</v>
      </c>
      <c r="J42" s="6" t="s">
        <v>7</v>
      </c>
      <c r="K42" s="5">
        <v>299</v>
      </c>
      <c r="L42" s="6" t="s">
        <v>7</v>
      </c>
      <c r="M42" s="74" t="s">
        <v>7</v>
      </c>
      <c r="N42" s="77">
        <v>269</v>
      </c>
      <c r="O42" s="76" t="s">
        <v>7</v>
      </c>
      <c r="P42" s="6" t="s">
        <v>7</v>
      </c>
      <c r="Q42" s="6" t="s">
        <v>7</v>
      </c>
      <c r="R42" s="6" t="s">
        <v>7</v>
      </c>
      <c r="S42" s="7" t="e" cm="1">
        <f t="array" ref="S42">SUM(LARGE(F42:R42,{1,2,3,4,5,6,7,8,9,10,13}))</f>
        <v>#NUM!</v>
      </c>
      <c r="T42" s="8">
        <f>COUNT(F42:R42)</f>
        <v>4</v>
      </c>
      <c r="U42" s="33" t="e" cm="1">
        <f t="array" ref="U42">SUM(LARGE(F42:R42,{1,2,3,4,5,6}))</f>
        <v>#NUM!</v>
      </c>
      <c r="V42" s="7" cm="1">
        <f t="array" ref="V42">SUM(LARGE(F42:R42,{1,2,3}))</f>
        <v>898</v>
      </c>
    </row>
    <row r="43" spans="2:23" ht="48" customHeight="1" thickTop="1" thickBot="1" x14ac:dyDescent="0.4">
      <c r="B43" s="30">
        <v>1</v>
      </c>
      <c r="C43" s="30">
        <v>150</v>
      </c>
      <c r="D43" s="20" t="s">
        <v>41</v>
      </c>
      <c r="E43" s="23" t="s">
        <v>107</v>
      </c>
      <c r="F43" s="6" t="s">
        <v>7</v>
      </c>
      <c r="G43" s="6" t="s">
        <v>7</v>
      </c>
      <c r="H43" s="5">
        <v>278</v>
      </c>
      <c r="I43" s="6" t="s">
        <v>7</v>
      </c>
      <c r="J43" s="6" t="s">
        <v>7</v>
      </c>
      <c r="K43" s="5">
        <v>287</v>
      </c>
      <c r="L43" s="6">
        <v>299</v>
      </c>
      <c r="M43" s="74">
        <v>299</v>
      </c>
      <c r="N43" s="77" t="s">
        <v>7</v>
      </c>
      <c r="O43" s="76" t="s">
        <v>7</v>
      </c>
      <c r="P43" s="6" t="s">
        <v>7</v>
      </c>
      <c r="Q43" s="6" t="s">
        <v>7</v>
      </c>
      <c r="R43" s="6" t="s">
        <v>7</v>
      </c>
      <c r="S43" s="7" t="e" cm="1">
        <f t="array" ref="S43">SUM(LARGE(F43:R43,{1,2,3,4,5,6,7,8,9,10,13}))</f>
        <v>#NUM!</v>
      </c>
      <c r="T43" s="8">
        <f>COUNT(F43:R43)</f>
        <v>4</v>
      </c>
      <c r="U43" s="33" t="e" cm="1">
        <f t="array" ref="U43">SUM(LARGE(F43:R43,{1,2,3,4,5,6}))</f>
        <v>#NUM!</v>
      </c>
      <c r="V43" s="7" cm="1">
        <f t="array" ref="V43">SUM(LARGE(F43:R43,{1,2,3}))</f>
        <v>885</v>
      </c>
    </row>
    <row r="44" spans="2:23" ht="48" customHeight="1" thickTop="1" thickBot="1" x14ac:dyDescent="0.4">
      <c r="B44" s="30">
        <v>1</v>
      </c>
      <c r="C44" s="30">
        <v>150</v>
      </c>
      <c r="D44" s="23" t="s">
        <v>115</v>
      </c>
      <c r="E44" s="20" t="s">
        <v>116</v>
      </c>
      <c r="F44" s="6" t="s">
        <v>7</v>
      </c>
      <c r="G44" s="6" t="s">
        <v>7</v>
      </c>
      <c r="H44" s="6" t="s">
        <v>7</v>
      </c>
      <c r="I44" s="6" t="s">
        <v>7</v>
      </c>
      <c r="J44" s="6" t="s">
        <v>7</v>
      </c>
      <c r="K44" s="5">
        <v>298</v>
      </c>
      <c r="L44" s="6">
        <v>292</v>
      </c>
      <c r="M44" s="74">
        <v>293</v>
      </c>
      <c r="N44" s="77">
        <v>265</v>
      </c>
      <c r="O44" s="76" t="s">
        <v>7</v>
      </c>
      <c r="P44" s="6" t="s">
        <v>7</v>
      </c>
      <c r="Q44" s="6" t="s">
        <v>7</v>
      </c>
      <c r="R44" s="6" t="s">
        <v>7</v>
      </c>
      <c r="S44" s="7" t="e" cm="1">
        <f t="array" ref="S44">SUM(LARGE(F44:R44,{1,2,3,4,5,6,7,8,9,10,13}))</f>
        <v>#NUM!</v>
      </c>
      <c r="T44" s="8">
        <f>COUNT(F44:R44)</f>
        <v>4</v>
      </c>
      <c r="U44" s="33" t="e" cm="1">
        <f t="array" ref="U44">SUM(LARGE(F44:R44,{1,2,3,4,5,6}))</f>
        <v>#NUM!</v>
      </c>
      <c r="V44" s="7" cm="1">
        <f t="array" ref="V44">SUM(LARGE(F44:R44,{1,2,3}))</f>
        <v>883</v>
      </c>
    </row>
    <row r="45" spans="2:23" ht="48" customHeight="1" thickTop="1" thickBot="1" x14ac:dyDescent="0.4">
      <c r="B45" s="30">
        <v>1</v>
      </c>
      <c r="C45" s="30">
        <v>150</v>
      </c>
      <c r="D45" s="23" t="s">
        <v>64</v>
      </c>
      <c r="E45" s="20" t="s">
        <v>75</v>
      </c>
      <c r="F45" s="6" t="s">
        <v>7</v>
      </c>
      <c r="G45" s="6" t="s">
        <v>7</v>
      </c>
      <c r="H45" s="6" t="s">
        <v>7</v>
      </c>
      <c r="I45" s="5">
        <v>299</v>
      </c>
      <c r="J45" s="5">
        <v>139</v>
      </c>
      <c r="K45" s="6" t="s">
        <v>7</v>
      </c>
      <c r="L45" s="6">
        <v>291</v>
      </c>
      <c r="M45" s="74">
        <v>292</v>
      </c>
      <c r="N45" s="77" t="s">
        <v>7</v>
      </c>
      <c r="O45" s="76" t="s">
        <v>7</v>
      </c>
      <c r="P45" s="6" t="s">
        <v>7</v>
      </c>
      <c r="Q45" s="6" t="s">
        <v>7</v>
      </c>
      <c r="R45" s="6" t="s">
        <v>7</v>
      </c>
      <c r="S45" s="7" t="e" cm="1">
        <f t="array" ref="S45">SUM(LARGE(F45:R45,{1,2,3,4,5,6,7,8,9,10,13}))</f>
        <v>#NUM!</v>
      </c>
      <c r="T45" s="8">
        <f>COUNT(F45:R45)</f>
        <v>4</v>
      </c>
      <c r="U45" s="33" t="e" cm="1">
        <f t="array" ref="U45">SUM(LARGE(F45:R45,{1,2,3,4,5,6}))</f>
        <v>#NUM!</v>
      </c>
      <c r="V45" s="7" cm="1">
        <f t="array" ref="V45">SUM(LARGE(F45:R45,{1,2,3}))</f>
        <v>882</v>
      </c>
    </row>
    <row r="46" spans="2:23" ht="48" customHeight="1" thickTop="1" thickBot="1" x14ac:dyDescent="0.4">
      <c r="B46" s="30">
        <v>1</v>
      </c>
      <c r="C46" s="30">
        <v>150</v>
      </c>
      <c r="D46" s="20" t="s">
        <v>41</v>
      </c>
      <c r="E46" s="20" t="s">
        <v>106</v>
      </c>
      <c r="F46" s="6" t="s">
        <v>7</v>
      </c>
      <c r="G46" s="5">
        <v>275</v>
      </c>
      <c r="H46" s="6" t="s">
        <v>7</v>
      </c>
      <c r="I46" s="6" t="s">
        <v>7</v>
      </c>
      <c r="J46" s="6" t="s">
        <v>7</v>
      </c>
      <c r="K46" s="5">
        <v>286</v>
      </c>
      <c r="L46" s="6">
        <v>143</v>
      </c>
      <c r="M46" s="74">
        <v>143</v>
      </c>
      <c r="N46" s="77" t="s">
        <v>7</v>
      </c>
      <c r="O46" s="76" t="s">
        <v>7</v>
      </c>
      <c r="P46" s="6" t="s">
        <v>7</v>
      </c>
      <c r="Q46" s="6" t="s">
        <v>7</v>
      </c>
      <c r="R46" s="6" t="s">
        <v>7</v>
      </c>
      <c r="S46" s="7" t="e" cm="1">
        <f t="array" ref="S46">SUM(LARGE(F46:R46,{1,2,3,4,5,6,7,8,9,10,13}))</f>
        <v>#NUM!</v>
      </c>
      <c r="T46" s="8">
        <f>COUNT(F46:R46)</f>
        <v>4</v>
      </c>
      <c r="U46" s="33" t="e" cm="1">
        <f t="array" ref="U46">SUM(LARGE(F46:R46,{1,2,3,4,5,6}))</f>
        <v>#NUM!</v>
      </c>
      <c r="V46" s="7" cm="1">
        <f t="array" ref="V46">SUM(LARGE(F46:R46,{1,2,3}))</f>
        <v>704</v>
      </c>
    </row>
    <row r="47" spans="2:23" ht="48" customHeight="1" thickTop="1" thickBot="1" x14ac:dyDescent="0.4">
      <c r="B47" s="30">
        <v>1</v>
      </c>
      <c r="C47" s="30">
        <v>150</v>
      </c>
      <c r="D47" s="23" t="s">
        <v>45</v>
      </c>
      <c r="E47" s="20" t="s">
        <v>49</v>
      </c>
      <c r="F47" s="5">
        <v>279</v>
      </c>
      <c r="G47" s="5">
        <v>282</v>
      </c>
      <c r="H47" s="6" t="s">
        <v>7</v>
      </c>
      <c r="I47" s="5">
        <v>130</v>
      </c>
      <c r="J47" s="5">
        <v>139</v>
      </c>
      <c r="K47" s="6" t="s">
        <v>7</v>
      </c>
      <c r="L47" s="6" t="s">
        <v>7</v>
      </c>
      <c r="M47" s="74" t="s">
        <v>7</v>
      </c>
      <c r="N47" s="77" t="s">
        <v>7</v>
      </c>
      <c r="O47" s="76" t="s">
        <v>7</v>
      </c>
      <c r="P47" s="6" t="s">
        <v>7</v>
      </c>
      <c r="Q47" s="6" t="s">
        <v>7</v>
      </c>
      <c r="R47" s="6" t="s">
        <v>7</v>
      </c>
      <c r="S47" s="7" t="e" cm="1">
        <f t="array" ref="S47">SUM(LARGE(F47:R47,{1,2,3,4,5,6,7,8,9,10,13}))</f>
        <v>#NUM!</v>
      </c>
      <c r="T47" s="8">
        <f>COUNT(F47:R47)</f>
        <v>4</v>
      </c>
      <c r="U47" s="33" t="e" cm="1">
        <f t="array" ref="U47">SUM(LARGE(F47:R47,{1,2,3,4,5,6}))</f>
        <v>#NUM!</v>
      </c>
      <c r="V47" s="7" cm="1">
        <f t="array" ref="V47">SUM(LARGE(F47:R47,{1,2,3}))</f>
        <v>700</v>
      </c>
    </row>
    <row r="48" spans="2:23" ht="48" customHeight="1" thickTop="1" thickBot="1" x14ac:dyDescent="0.4">
      <c r="B48" s="30">
        <v>1</v>
      </c>
      <c r="C48" s="30">
        <v>150</v>
      </c>
      <c r="D48" s="23" t="s">
        <v>57</v>
      </c>
      <c r="E48" s="20" t="s">
        <v>58</v>
      </c>
      <c r="F48" s="6" t="s">
        <v>7</v>
      </c>
      <c r="G48" s="6" t="s">
        <v>7</v>
      </c>
      <c r="H48" s="6" t="s">
        <v>7</v>
      </c>
      <c r="I48" s="5">
        <v>263</v>
      </c>
      <c r="J48" s="5">
        <v>139</v>
      </c>
      <c r="K48" s="5">
        <v>130</v>
      </c>
      <c r="L48" s="6" t="s">
        <v>7</v>
      </c>
      <c r="M48" s="74" t="s">
        <v>7</v>
      </c>
      <c r="N48" s="77">
        <v>262</v>
      </c>
      <c r="O48" s="76" t="s">
        <v>7</v>
      </c>
      <c r="P48" s="6" t="s">
        <v>7</v>
      </c>
      <c r="Q48" s="6" t="s">
        <v>7</v>
      </c>
      <c r="R48" s="6" t="s">
        <v>7</v>
      </c>
      <c r="S48" s="7" t="e" cm="1">
        <f t="array" ref="S48">SUM(LARGE(F48:R48,{1,2,3,4,5,6,7,8,9,10,13}))</f>
        <v>#NUM!</v>
      </c>
      <c r="T48" s="8">
        <f>COUNT(F48:R48)</f>
        <v>4</v>
      </c>
      <c r="U48" s="33" t="e" cm="1">
        <f t="array" ref="U48">SUM(LARGE(F48:R48,{1,2,3,4,5,6}))</f>
        <v>#NUM!</v>
      </c>
      <c r="V48" s="7" cm="1">
        <f t="array" ref="V48">SUM(LARGE(F48:R48,{1,2,3}))</f>
        <v>664</v>
      </c>
    </row>
    <row r="49" spans="2:22" ht="48" customHeight="1" thickTop="1" thickBot="1" x14ac:dyDescent="0.4">
      <c r="B49" s="30">
        <v>1</v>
      </c>
      <c r="C49" s="30">
        <v>150</v>
      </c>
      <c r="D49" s="23" t="s">
        <v>79</v>
      </c>
      <c r="E49" s="20" t="s">
        <v>80</v>
      </c>
      <c r="F49" s="6" t="s">
        <v>7</v>
      </c>
      <c r="G49" s="6" t="s">
        <v>7</v>
      </c>
      <c r="H49" s="6" t="s">
        <v>7</v>
      </c>
      <c r="I49" s="6" t="s">
        <v>7</v>
      </c>
      <c r="J49" s="5">
        <v>291</v>
      </c>
      <c r="K49" s="5">
        <v>130</v>
      </c>
      <c r="L49" s="6">
        <v>143</v>
      </c>
      <c r="M49" s="74">
        <v>143</v>
      </c>
      <c r="N49" s="77" t="s">
        <v>7</v>
      </c>
      <c r="O49" s="76" t="s">
        <v>7</v>
      </c>
      <c r="P49" s="6" t="s">
        <v>7</v>
      </c>
      <c r="Q49" s="6" t="s">
        <v>7</v>
      </c>
      <c r="R49" s="6" t="s">
        <v>7</v>
      </c>
      <c r="S49" s="7" t="e" cm="1">
        <f t="array" ref="S49">SUM(LARGE(F49:R49,{1,2,3,4,5,6,7,8,9,10,13}))</f>
        <v>#NUM!</v>
      </c>
      <c r="T49" s="8">
        <f>COUNT(F49:R49)</f>
        <v>4</v>
      </c>
      <c r="U49" s="33" t="e" cm="1">
        <f t="array" ref="U49">SUM(LARGE(F49:R49,{1,2,3,4,5,6}))</f>
        <v>#NUM!</v>
      </c>
      <c r="V49" s="7" cm="1">
        <f t="array" ref="V49">SUM(LARGE(F49:R49,{1,2,3}))</f>
        <v>577</v>
      </c>
    </row>
    <row r="50" spans="2:22" ht="48" customHeight="1" thickTop="1" thickBot="1" x14ac:dyDescent="0.4">
      <c r="B50" s="30">
        <v>1</v>
      </c>
      <c r="C50" s="30">
        <v>150</v>
      </c>
      <c r="D50" s="20" t="s">
        <v>60</v>
      </c>
      <c r="E50" s="20" t="s">
        <v>78</v>
      </c>
      <c r="F50" s="6" t="s">
        <v>7</v>
      </c>
      <c r="G50" s="6" t="s">
        <v>7</v>
      </c>
      <c r="H50" s="6" t="s">
        <v>7</v>
      </c>
      <c r="I50" s="6" t="s">
        <v>7</v>
      </c>
      <c r="J50" s="5">
        <v>285</v>
      </c>
      <c r="K50" s="5">
        <v>130</v>
      </c>
      <c r="L50" s="6">
        <v>143</v>
      </c>
      <c r="M50" s="74">
        <v>143</v>
      </c>
      <c r="N50" s="77" t="s">
        <v>7</v>
      </c>
      <c r="O50" s="76" t="s">
        <v>7</v>
      </c>
      <c r="P50" s="6" t="s">
        <v>7</v>
      </c>
      <c r="Q50" s="6" t="s">
        <v>7</v>
      </c>
      <c r="R50" s="6" t="s">
        <v>7</v>
      </c>
      <c r="S50" s="7" t="e" cm="1">
        <f t="array" ref="S50">SUM(LARGE(F50:R50,{1,2,3,4,5,6,7,8,9,10,13}))</f>
        <v>#NUM!</v>
      </c>
      <c r="T50" s="8">
        <f>COUNT(F50:R50)</f>
        <v>4</v>
      </c>
      <c r="U50" s="33" t="e" cm="1">
        <f t="array" ref="U50">SUM(LARGE(F50:R50,{1,2,3,4,5,6}))</f>
        <v>#NUM!</v>
      </c>
      <c r="V50" s="7" cm="1">
        <f t="array" ref="V50">SUM(LARGE(F50:R50,{1,2,3}))</f>
        <v>571</v>
      </c>
    </row>
    <row r="51" spans="2:22" ht="48" customHeight="1" thickTop="1" thickBot="1" x14ac:dyDescent="0.4">
      <c r="B51" s="30">
        <v>1</v>
      </c>
      <c r="C51" s="30">
        <v>150</v>
      </c>
      <c r="D51" s="20" t="s">
        <v>36</v>
      </c>
      <c r="E51" s="20" t="s">
        <v>52</v>
      </c>
      <c r="F51" s="6" t="s">
        <v>7</v>
      </c>
      <c r="G51" s="6" t="s">
        <v>7</v>
      </c>
      <c r="H51" s="5">
        <v>138</v>
      </c>
      <c r="I51" s="5">
        <v>130</v>
      </c>
      <c r="J51" s="5">
        <v>281</v>
      </c>
      <c r="K51" s="5">
        <v>130</v>
      </c>
      <c r="L51" s="6" t="s">
        <v>7</v>
      </c>
      <c r="M51" s="74" t="s">
        <v>7</v>
      </c>
      <c r="N51" s="77" t="s">
        <v>7</v>
      </c>
      <c r="O51" s="76" t="s">
        <v>7</v>
      </c>
      <c r="P51" s="6" t="s">
        <v>7</v>
      </c>
      <c r="Q51" s="6" t="s">
        <v>7</v>
      </c>
      <c r="R51" s="6" t="s">
        <v>7</v>
      </c>
      <c r="S51" s="7" t="e" cm="1">
        <f t="array" ref="S51">SUM(LARGE(F51:R51,{1,2,3,4,5,6,7,8,9,10,13}))</f>
        <v>#NUM!</v>
      </c>
      <c r="T51" s="8">
        <f>COUNT(F51:R51)</f>
        <v>4</v>
      </c>
      <c r="U51" s="33" t="e" cm="1">
        <f t="array" ref="U51">SUM(LARGE(F51:R51,{1,2,3,4,5,6}))</f>
        <v>#NUM!</v>
      </c>
      <c r="V51" s="7" cm="1">
        <f t="array" ref="V51">SUM(LARGE(F51:R51,{1,2,3}))</f>
        <v>549</v>
      </c>
    </row>
    <row r="52" spans="2:22" ht="48" customHeight="1" thickTop="1" thickBot="1" x14ac:dyDescent="0.4">
      <c r="B52" s="30">
        <v>1</v>
      </c>
      <c r="C52" s="30">
        <v>150</v>
      </c>
      <c r="D52" s="23" t="s">
        <v>84</v>
      </c>
      <c r="E52" s="25" t="s">
        <v>85</v>
      </c>
      <c r="F52" s="6" t="s">
        <v>7</v>
      </c>
      <c r="G52" s="5">
        <v>278</v>
      </c>
      <c r="H52" s="6" t="s">
        <v>7</v>
      </c>
      <c r="I52" s="5">
        <v>288</v>
      </c>
      <c r="J52" s="6" t="s">
        <v>7</v>
      </c>
      <c r="K52" s="6" t="s">
        <v>7</v>
      </c>
      <c r="L52" s="6" t="s">
        <v>7</v>
      </c>
      <c r="M52" s="74" t="s">
        <v>7</v>
      </c>
      <c r="N52" s="77">
        <v>296</v>
      </c>
      <c r="O52" s="76" t="s">
        <v>7</v>
      </c>
      <c r="P52" s="6" t="s">
        <v>7</v>
      </c>
      <c r="Q52" s="6" t="s">
        <v>7</v>
      </c>
      <c r="R52" s="6" t="s">
        <v>7</v>
      </c>
      <c r="S52" s="7" t="e" cm="1">
        <f t="array" ref="S52">SUM(LARGE(F52:R52,{1,2,3,4,5,6,7,8,9,10,13}))</f>
        <v>#NUM!</v>
      </c>
      <c r="T52" s="8">
        <f>COUNT(F52:R52)</f>
        <v>3</v>
      </c>
      <c r="U52" s="33" t="e" cm="1">
        <f t="array" ref="U52">SUM(LARGE(F52:R52,{1,2,3,4,5,6}))</f>
        <v>#NUM!</v>
      </c>
      <c r="V52" s="7" cm="1">
        <f t="array" ref="V52">SUM(LARGE(F52:R52,{1,2,3}))</f>
        <v>862</v>
      </c>
    </row>
    <row r="53" spans="2:22" ht="48" customHeight="1" thickTop="1" thickBot="1" x14ac:dyDescent="0.4">
      <c r="B53" s="30">
        <v>1</v>
      </c>
      <c r="C53" s="30">
        <v>150</v>
      </c>
      <c r="D53" s="23" t="s">
        <v>86</v>
      </c>
      <c r="E53" s="20" t="s">
        <v>87</v>
      </c>
      <c r="F53" s="6" t="s">
        <v>7</v>
      </c>
      <c r="G53" s="5">
        <v>286</v>
      </c>
      <c r="H53" s="5">
        <v>296</v>
      </c>
      <c r="I53" s="6" t="s">
        <v>7</v>
      </c>
      <c r="J53" s="6" t="s">
        <v>7</v>
      </c>
      <c r="K53" s="6" t="s">
        <v>7</v>
      </c>
      <c r="L53" s="6" t="s">
        <v>7</v>
      </c>
      <c r="M53" s="74" t="s">
        <v>7</v>
      </c>
      <c r="N53" s="77">
        <v>275</v>
      </c>
      <c r="O53" s="76" t="s">
        <v>7</v>
      </c>
      <c r="P53" s="6" t="s">
        <v>7</v>
      </c>
      <c r="Q53" s="6" t="s">
        <v>7</v>
      </c>
      <c r="R53" s="6" t="s">
        <v>7</v>
      </c>
      <c r="S53" s="7" t="e" cm="1">
        <f t="array" ref="S53">SUM(LARGE(F53:R53,{1,2,3,4,5,6,7,8,9,10,13}))</f>
        <v>#NUM!</v>
      </c>
      <c r="T53" s="8">
        <f>COUNT(F53:R53)</f>
        <v>3</v>
      </c>
      <c r="U53" s="33" t="e" cm="1">
        <f t="array" ref="U53">SUM(LARGE(F53:R53,{1,2,3,4,5,6}))</f>
        <v>#NUM!</v>
      </c>
      <c r="V53" s="7" cm="1">
        <f t="array" ref="V53">SUM(LARGE(F53:R53,{1,2,3}))</f>
        <v>857</v>
      </c>
    </row>
    <row r="54" spans="2:22" ht="48" customHeight="1" thickTop="1" thickBot="1" x14ac:dyDescent="0.4">
      <c r="B54" s="30">
        <v>1</v>
      </c>
      <c r="C54" s="30">
        <v>150</v>
      </c>
      <c r="D54" s="23" t="s">
        <v>64</v>
      </c>
      <c r="E54" s="20" t="s">
        <v>66</v>
      </c>
      <c r="F54" s="5">
        <v>285</v>
      </c>
      <c r="G54" s="6" t="s">
        <v>7</v>
      </c>
      <c r="H54" s="5">
        <v>294</v>
      </c>
      <c r="I54" s="5">
        <v>262</v>
      </c>
      <c r="J54" s="6" t="s">
        <v>7</v>
      </c>
      <c r="K54" s="6" t="s">
        <v>7</v>
      </c>
      <c r="L54" s="6" t="s">
        <v>7</v>
      </c>
      <c r="M54" s="74" t="s">
        <v>7</v>
      </c>
      <c r="N54" s="77" t="s">
        <v>7</v>
      </c>
      <c r="O54" s="76" t="s">
        <v>7</v>
      </c>
      <c r="P54" s="6" t="s">
        <v>7</v>
      </c>
      <c r="Q54" s="6" t="s">
        <v>7</v>
      </c>
      <c r="R54" s="6" t="s">
        <v>7</v>
      </c>
      <c r="S54" s="7" t="e" cm="1">
        <f t="array" ref="S54">SUM(LARGE(F54:R54,{1,2,3,4,5,6,7,8,9,10,13}))</f>
        <v>#NUM!</v>
      </c>
      <c r="T54" s="8">
        <f>COUNT(F54:R54)</f>
        <v>3</v>
      </c>
      <c r="U54" s="33" t="e" cm="1">
        <f t="array" ref="U54">SUM(LARGE(F54:R54,{1,2,3,4,5,6}))</f>
        <v>#NUM!</v>
      </c>
      <c r="V54" s="7" cm="1">
        <f t="array" ref="V54">SUM(LARGE(F54:R54,{1,2,3}))</f>
        <v>841</v>
      </c>
    </row>
    <row r="55" spans="2:22" ht="48" customHeight="1" thickTop="1" thickBot="1" x14ac:dyDescent="0.4">
      <c r="B55" s="30">
        <v>1</v>
      </c>
      <c r="C55" s="30">
        <v>150</v>
      </c>
      <c r="D55" s="20" t="s">
        <v>71</v>
      </c>
      <c r="E55" s="20" t="s">
        <v>72</v>
      </c>
      <c r="F55" s="5">
        <v>269</v>
      </c>
      <c r="G55" s="6" t="s">
        <v>7</v>
      </c>
      <c r="H55" s="6" t="s">
        <v>7</v>
      </c>
      <c r="I55" s="5">
        <v>273</v>
      </c>
      <c r="J55" s="6" t="s">
        <v>7</v>
      </c>
      <c r="K55" s="5">
        <v>272</v>
      </c>
      <c r="L55" s="6" t="s">
        <v>7</v>
      </c>
      <c r="M55" s="74" t="s">
        <v>7</v>
      </c>
      <c r="N55" s="77" t="s">
        <v>7</v>
      </c>
      <c r="O55" s="76" t="s">
        <v>7</v>
      </c>
      <c r="P55" s="6" t="s">
        <v>7</v>
      </c>
      <c r="Q55" s="6" t="s">
        <v>7</v>
      </c>
      <c r="R55" s="6" t="s">
        <v>7</v>
      </c>
      <c r="S55" s="7" t="e" cm="1">
        <f t="array" ref="S55">SUM(LARGE(F55:R55,{1,2,3,4,5,6,7,8,9,10,13}))</f>
        <v>#NUM!</v>
      </c>
      <c r="T55" s="8">
        <f>COUNT(F55:R55)</f>
        <v>3</v>
      </c>
      <c r="U55" s="33" t="e" cm="1">
        <f t="array" ref="U55">SUM(LARGE(F55:R55,{1,2,3,4,5,6}))</f>
        <v>#NUM!</v>
      </c>
      <c r="V55" s="7" cm="1">
        <f t="array" ref="V55">SUM(LARGE(F55:R55,{1,2,3}))</f>
        <v>814</v>
      </c>
    </row>
    <row r="56" spans="2:22" ht="48" customHeight="1" thickTop="1" thickBot="1" x14ac:dyDescent="0.4">
      <c r="B56" s="30">
        <v>1</v>
      </c>
      <c r="C56" s="30">
        <v>150</v>
      </c>
      <c r="D56" s="20" t="s">
        <v>55</v>
      </c>
      <c r="E56" s="20" t="s">
        <v>73</v>
      </c>
      <c r="F56" s="6" t="s">
        <v>7</v>
      </c>
      <c r="G56" s="5">
        <v>292</v>
      </c>
      <c r="H56" s="5">
        <v>292</v>
      </c>
      <c r="I56" s="5">
        <v>130</v>
      </c>
      <c r="J56" s="6" t="s">
        <v>7</v>
      </c>
      <c r="K56" s="6" t="s">
        <v>7</v>
      </c>
      <c r="L56" s="6" t="s">
        <v>7</v>
      </c>
      <c r="M56" s="74" t="s">
        <v>7</v>
      </c>
      <c r="N56" s="77" t="s">
        <v>7</v>
      </c>
      <c r="O56" s="76" t="s">
        <v>7</v>
      </c>
      <c r="P56" s="6" t="s">
        <v>7</v>
      </c>
      <c r="Q56" s="6" t="s">
        <v>7</v>
      </c>
      <c r="R56" s="6" t="s">
        <v>7</v>
      </c>
      <c r="S56" s="7" t="e" cm="1">
        <f t="array" ref="S56">SUM(LARGE(F56:R56,{1,2,3,4,5,6,7,8,9,10,13}))</f>
        <v>#NUM!</v>
      </c>
      <c r="T56" s="8">
        <f>COUNT(F56:R56)</f>
        <v>3</v>
      </c>
      <c r="U56" s="33" t="e" cm="1">
        <f t="array" ref="U56">SUM(LARGE(F56:R56,{1,2,3,4,5,6}))</f>
        <v>#NUM!</v>
      </c>
      <c r="V56" s="7" cm="1">
        <f t="array" ref="V56">SUM(LARGE(F56:R56,{1,2,3}))</f>
        <v>714</v>
      </c>
    </row>
    <row r="57" spans="2:22" ht="48" customHeight="1" thickTop="1" thickBot="1" x14ac:dyDescent="0.4">
      <c r="B57" s="30">
        <v>1</v>
      </c>
      <c r="C57" s="30">
        <v>150</v>
      </c>
      <c r="D57" s="23" t="s">
        <v>64</v>
      </c>
      <c r="E57" s="20" t="s">
        <v>93</v>
      </c>
      <c r="F57" s="5">
        <v>282</v>
      </c>
      <c r="G57" s="6" t="s">
        <v>7</v>
      </c>
      <c r="H57" s="5">
        <v>138</v>
      </c>
      <c r="I57" s="6" t="s">
        <v>7</v>
      </c>
      <c r="J57" s="6" t="s">
        <v>7</v>
      </c>
      <c r="K57" s="6" t="s">
        <v>7</v>
      </c>
      <c r="L57" s="6" t="s">
        <v>7</v>
      </c>
      <c r="M57" s="74" t="s">
        <v>7</v>
      </c>
      <c r="N57" s="77">
        <v>281</v>
      </c>
      <c r="O57" s="76" t="s">
        <v>7</v>
      </c>
      <c r="P57" s="6" t="s">
        <v>7</v>
      </c>
      <c r="Q57" s="6" t="s">
        <v>7</v>
      </c>
      <c r="R57" s="6" t="s">
        <v>7</v>
      </c>
      <c r="S57" s="7" t="e" cm="1">
        <f t="array" ref="S57">SUM(LARGE(F57:R57,{1,2,3,4,5,6,7,8,9,10,13}))</f>
        <v>#NUM!</v>
      </c>
      <c r="T57" s="8">
        <f>COUNT(F57:R57)</f>
        <v>3</v>
      </c>
      <c r="U57" s="33" t="e" cm="1">
        <f t="array" ref="U57">SUM(LARGE(F57:R57,{1,2,3,4,5,6}))</f>
        <v>#NUM!</v>
      </c>
      <c r="V57" s="7" cm="1">
        <f t="array" ref="V57">SUM(LARGE(F57:R57,{1,2,3}))</f>
        <v>701</v>
      </c>
    </row>
    <row r="58" spans="2:22" ht="48" customHeight="1" thickTop="1" thickBot="1" x14ac:dyDescent="0.4">
      <c r="B58" s="30">
        <v>1</v>
      </c>
      <c r="C58" s="30">
        <v>150</v>
      </c>
      <c r="D58" s="23" t="s">
        <v>26</v>
      </c>
      <c r="E58" s="101" t="s">
        <v>68</v>
      </c>
      <c r="F58" s="6" t="s">
        <v>7</v>
      </c>
      <c r="G58" s="6" t="s">
        <v>7</v>
      </c>
      <c r="H58" s="5">
        <v>290</v>
      </c>
      <c r="I58" s="5">
        <v>130</v>
      </c>
      <c r="J58" s="6" t="s">
        <v>7</v>
      </c>
      <c r="K58" s="5">
        <v>271</v>
      </c>
      <c r="L58" s="6" t="s">
        <v>7</v>
      </c>
      <c r="M58" s="74" t="s">
        <v>7</v>
      </c>
      <c r="N58" s="77" t="s">
        <v>7</v>
      </c>
      <c r="O58" s="76" t="s">
        <v>7</v>
      </c>
      <c r="P58" s="6" t="s">
        <v>7</v>
      </c>
      <c r="Q58" s="6" t="s">
        <v>7</v>
      </c>
      <c r="R58" s="6" t="s">
        <v>7</v>
      </c>
      <c r="S58" s="7" t="e" cm="1">
        <f t="array" ref="S58">SUM(LARGE(F58:R58,{1,2,3,4,5,6,7,8,9,10,13}))</f>
        <v>#NUM!</v>
      </c>
      <c r="T58" s="8">
        <f>COUNT(F58:R58)</f>
        <v>3</v>
      </c>
      <c r="U58" s="33" t="e" cm="1">
        <f t="array" ref="U58">SUM(LARGE(F58:R58,{1,2,3,4,5,6}))</f>
        <v>#NUM!</v>
      </c>
      <c r="V58" s="7" cm="1">
        <f t="array" ref="V58">SUM(LARGE(F58:R58,{1,2,3}))</f>
        <v>691</v>
      </c>
    </row>
    <row r="59" spans="2:22" ht="48" customHeight="1" thickTop="1" thickBot="1" x14ac:dyDescent="0.4">
      <c r="B59" s="30">
        <v>1</v>
      </c>
      <c r="C59" s="30">
        <v>150</v>
      </c>
      <c r="D59" s="23" t="s">
        <v>86</v>
      </c>
      <c r="E59" s="20" t="s">
        <v>90</v>
      </c>
      <c r="F59" s="6" t="s">
        <v>7</v>
      </c>
      <c r="G59" s="5">
        <v>136</v>
      </c>
      <c r="H59" s="6" t="s">
        <v>7</v>
      </c>
      <c r="I59" s="5">
        <v>281</v>
      </c>
      <c r="J59" s="6" t="s">
        <v>7</v>
      </c>
      <c r="K59" s="6" t="s">
        <v>7</v>
      </c>
      <c r="L59" s="6" t="s">
        <v>7</v>
      </c>
      <c r="M59" s="74" t="s">
        <v>7</v>
      </c>
      <c r="N59" s="77">
        <v>268</v>
      </c>
      <c r="O59" s="76" t="s">
        <v>7</v>
      </c>
      <c r="P59" s="6" t="s">
        <v>7</v>
      </c>
      <c r="Q59" s="6" t="s">
        <v>7</v>
      </c>
      <c r="R59" s="6" t="s">
        <v>7</v>
      </c>
      <c r="S59" s="7" t="e" cm="1">
        <f t="array" ref="S59">SUM(LARGE(F59:R59,{1,2,3,4,5,6,7,8,9,10,13}))</f>
        <v>#NUM!</v>
      </c>
      <c r="T59" s="8">
        <f>COUNT(F59:R59)</f>
        <v>3</v>
      </c>
      <c r="U59" s="33" t="e" cm="1">
        <f t="array" ref="U59">SUM(LARGE(F59:R59,{1,2,3,4,5,6}))</f>
        <v>#NUM!</v>
      </c>
      <c r="V59" s="7" cm="1">
        <f t="array" ref="V59">SUM(LARGE(F59:R59,{1,2,3}))</f>
        <v>685</v>
      </c>
    </row>
    <row r="60" spans="2:22" ht="48" customHeight="1" thickTop="1" thickBot="1" x14ac:dyDescent="0.4">
      <c r="B60" s="12"/>
      <c r="C60" s="12"/>
      <c r="D60" s="34" t="s">
        <v>67</v>
      </c>
      <c r="E60" s="21" t="s">
        <v>160</v>
      </c>
      <c r="F60" s="5">
        <v>294</v>
      </c>
      <c r="G60" s="6" t="s">
        <v>7</v>
      </c>
      <c r="H60" s="5">
        <v>138</v>
      </c>
      <c r="I60" s="5">
        <v>130</v>
      </c>
      <c r="J60" s="6" t="s">
        <v>7</v>
      </c>
      <c r="K60" s="6" t="s">
        <v>7</v>
      </c>
      <c r="L60" s="6" t="s">
        <v>7</v>
      </c>
      <c r="M60" s="74" t="s">
        <v>7</v>
      </c>
      <c r="N60" s="77" t="s">
        <v>7</v>
      </c>
      <c r="O60" s="76" t="s">
        <v>7</v>
      </c>
      <c r="P60" s="6" t="s">
        <v>7</v>
      </c>
      <c r="Q60" s="6" t="s">
        <v>7</v>
      </c>
      <c r="R60" s="6" t="s">
        <v>7</v>
      </c>
      <c r="S60" s="7" t="e" cm="1">
        <f t="array" ref="S60">SUM(LARGE(F60:R60,{1,2,3,4,5,6,7,8,9,10,13}))</f>
        <v>#NUM!</v>
      </c>
      <c r="T60" s="8">
        <f>COUNT(F60:R60)</f>
        <v>3</v>
      </c>
      <c r="U60" s="33" t="e" cm="1">
        <f t="array" ref="U60">SUM(LARGE(F60:R60,{1,2,3,4,5,6}))</f>
        <v>#NUM!</v>
      </c>
      <c r="V60" s="7" cm="1">
        <f t="array" ref="V60">SUM(LARGE(F60:R60,{1,2,3}))</f>
        <v>562</v>
      </c>
    </row>
    <row r="61" spans="2:22" ht="48" customHeight="1" thickTop="1" thickBot="1" x14ac:dyDescent="0.45">
      <c r="B61" s="30">
        <v>1</v>
      </c>
      <c r="C61" s="30">
        <v>150</v>
      </c>
      <c r="D61" s="102" t="s">
        <v>57</v>
      </c>
      <c r="E61" s="20" t="s">
        <v>74</v>
      </c>
      <c r="F61" s="6" t="s">
        <v>7</v>
      </c>
      <c r="G61" s="6" t="s">
        <v>7</v>
      </c>
      <c r="H61" s="6" t="s">
        <v>7</v>
      </c>
      <c r="I61" s="5">
        <v>282</v>
      </c>
      <c r="J61" s="5">
        <v>139</v>
      </c>
      <c r="K61" s="5">
        <v>130</v>
      </c>
      <c r="L61" s="6" t="s">
        <v>7</v>
      </c>
      <c r="M61" s="74" t="s">
        <v>7</v>
      </c>
      <c r="N61" s="77" t="s">
        <v>7</v>
      </c>
      <c r="O61" s="76" t="s">
        <v>7</v>
      </c>
      <c r="P61" s="6" t="s">
        <v>7</v>
      </c>
      <c r="Q61" s="6" t="s">
        <v>7</v>
      </c>
      <c r="R61" s="6" t="s">
        <v>7</v>
      </c>
      <c r="S61" s="7" t="e" cm="1">
        <f t="array" ref="S61">SUM(LARGE(F61:R61,{1,2,3,4,5,6,7,8,9,10,13}))</f>
        <v>#NUM!</v>
      </c>
      <c r="T61" s="8">
        <f>COUNT(F61:R61)</f>
        <v>3</v>
      </c>
      <c r="U61" s="33" t="e" cm="1">
        <f t="array" ref="U61">SUM(LARGE(F61:R61,{1,2,3,4,5,6}))</f>
        <v>#NUM!</v>
      </c>
      <c r="V61" s="7" cm="1">
        <f t="array" ref="V61">SUM(LARGE(F61:R61,{1,2,3}))</f>
        <v>551</v>
      </c>
    </row>
    <row r="62" spans="2:22" ht="48" customHeight="1" thickTop="1" thickBot="1" x14ac:dyDescent="0.4">
      <c r="B62" s="30">
        <v>1</v>
      </c>
      <c r="C62" s="30">
        <v>150</v>
      </c>
      <c r="D62" s="23" t="s">
        <v>26</v>
      </c>
      <c r="E62" s="25" t="s">
        <v>59</v>
      </c>
      <c r="F62" s="6" t="s">
        <v>7</v>
      </c>
      <c r="G62" s="5">
        <v>274</v>
      </c>
      <c r="H62" s="6" t="s">
        <v>7</v>
      </c>
      <c r="I62" s="6" t="s">
        <v>7</v>
      </c>
      <c r="J62" s="5">
        <v>139</v>
      </c>
      <c r="K62" s="5">
        <v>130</v>
      </c>
      <c r="L62" s="6" t="s">
        <v>7</v>
      </c>
      <c r="M62" s="74" t="s">
        <v>7</v>
      </c>
      <c r="N62" s="77" t="s">
        <v>7</v>
      </c>
      <c r="O62" s="76" t="s">
        <v>7</v>
      </c>
      <c r="P62" s="6" t="s">
        <v>7</v>
      </c>
      <c r="Q62" s="6" t="s">
        <v>7</v>
      </c>
      <c r="R62" s="6" t="s">
        <v>7</v>
      </c>
      <c r="S62" s="7" t="e" cm="1">
        <f t="array" ref="S62">SUM(LARGE(F62:R62,{1,2,3,4,5,6,7,8,9,10,13}))</f>
        <v>#NUM!</v>
      </c>
      <c r="T62" s="8">
        <f>COUNT(F62:R62)</f>
        <v>3</v>
      </c>
      <c r="U62" s="33" t="e" cm="1">
        <f t="array" ref="U62">SUM(LARGE(F62:R62,{1,2,3,4,5,6}))</f>
        <v>#NUM!</v>
      </c>
      <c r="V62" s="7" cm="1">
        <f t="array" ref="V62">SUM(LARGE(F62:R62,{1,2,3}))</f>
        <v>543</v>
      </c>
    </row>
    <row r="63" spans="2:22" ht="48" customHeight="1" thickTop="1" thickBot="1" x14ac:dyDescent="0.4">
      <c r="B63" s="30">
        <v>1</v>
      </c>
      <c r="C63" s="30">
        <v>150</v>
      </c>
      <c r="D63" s="23" t="s">
        <v>57</v>
      </c>
      <c r="E63" s="20" t="s">
        <v>83</v>
      </c>
      <c r="F63" s="6" t="s">
        <v>7</v>
      </c>
      <c r="G63" s="6" t="s">
        <v>7</v>
      </c>
      <c r="H63" s="6" t="s">
        <v>7</v>
      </c>
      <c r="I63" s="5">
        <v>267</v>
      </c>
      <c r="J63" s="6" t="s">
        <v>7</v>
      </c>
      <c r="K63" s="5">
        <v>270</v>
      </c>
      <c r="L63" s="6" t="s">
        <v>7</v>
      </c>
      <c r="M63" s="74" t="s">
        <v>7</v>
      </c>
      <c r="N63" s="77" t="s">
        <v>7</v>
      </c>
      <c r="O63" s="76" t="s">
        <v>7</v>
      </c>
      <c r="P63" s="6" t="s">
        <v>7</v>
      </c>
      <c r="Q63" s="6" t="s">
        <v>7</v>
      </c>
      <c r="R63" s="6" t="s">
        <v>7</v>
      </c>
      <c r="S63" s="7" t="e" cm="1">
        <f t="array" ref="S63">SUM(LARGE(F63:R63,{1,2,3,4,5,6,7,8,9,10,13}))</f>
        <v>#NUM!</v>
      </c>
      <c r="T63" s="8">
        <f>COUNT(F63:R63)</f>
        <v>2</v>
      </c>
      <c r="U63" s="33" t="e" cm="1">
        <f t="array" ref="U63">SUM(LARGE(F63:R63,{1,2,3,4,5,6}))</f>
        <v>#NUM!</v>
      </c>
      <c r="V63" s="7" t="e" cm="1">
        <f t="array" ref="V63">SUM(LARGE(F63:R63,{1,2,3}))</f>
        <v>#NUM!</v>
      </c>
    </row>
    <row r="64" spans="2:22" ht="48" customHeight="1" thickTop="1" thickBot="1" x14ac:dyDescent="0.4">
      <c r="B64" s="30">
        <v>1</v>
      </c>
      <c r="C64" s="30">
        <v>150</v>
      </c>
      <c r="D64" s="23" t="s">
        <v>57</v>
      </c>
      <c r="E64" s="23" t="s">
        <v>82</v>
      </c>
      <c r="F64" s="6" t="s">
        <v>7</v>
      </c>
      <c r="G64" s="6" t="s">
        <v>7</v>
      </c>
      <c r="H64" s="6" t="s">
        <v>7</v>
      </c>
      <c r="I64" s="5">
        <v>275</v>
      </c>
      <c r="J64" s="6" t="s">
        <v>7</v>
      </c>
      <c r="K64" s="5">
        <v>130</v>
      </c>
      <c r="L64" s="6" t="s">
        <v>7</v>
      </c>
      <c r="M64" s="74" t="s">
        <v>7</v>
      </c>
      <c r="N64" s="77" t="s">
        <v>7</v>
      </c>
      <c r="O64" s="76" t="s">
        <v>7</v>
      </c>
      <c r="P64" s="6" t="s">
        <v>7</v>
      </c>
      <c r="Q64" s="6" t="s">
        <v>7</v>
      </c>
      <c r="R64" s="6" t="s">
        <v>7</v>
      </c>
      <c r="S64" s="7" t="e" cm="1">
        <f t="array" ref="S64">SUM(LARGE(F64:R64,{1,2,3,4,5,6,7,8,9,10,13}))</f>
        <v>#NUM!</v>
      </c>
      <c r="T64" s="8">
        <f>COUNT(F64:R64)</f>
        <v>2</v>
      </c>
      <c r="U64" s="33" t="e" cm="1">
        <f t="array" ref="U64">SUM(LARGE(F64:R64,{1,2,3,4,5,6}))</f>
        <v>#NUM!</v>
      </c>
      <c r="V64" s="7" t="e" cm="1">
        <f t="array" ref="V64">SUM(LARGE(F64:R64,{1,2,3}))</f>
        <v>#NUM!</v>
      </c>
    </row>
    <row r="65" spans="2:22" ht="48" customHeight="1" thickTop="1" thickBot="1" x14ac:dyDescent="0.4">
      <c r="B65" s="30">
        <v>1</v>
      </c>
      <c r="C65" s="30">
        <v>150</v>
      </c>
      <c r="D65" s="23" t="s">
        <v>86</v>
      </c>
      <c r="E65" s="20" t="s">
        <v>88</v>
      </c>
      <c r="F65" s="6" t="s">
        <v>7</v>
      </c>
      <c r="G65" s="5">
        <v>285</v>
      </c>
      <c r="H65" s="5">
        <v>138</v>
      </c>
      <c r="I65" s="6" t="s">
        <v>7</v>
      </c>
      <c r="J65" s="6" t="s">
        <v>7</v>
      </c>
      <c r="K65" s="6" t="s">
        <v>7</v>
      </c>
      <c r="L65" s="6" t="s">
        <v>7</v>
      </c>
      <c r="M65" s="74" t="s">
        <v>7</v>
      </c>
      <c r="N65" s="77" t="s">
        <v>7</v>
      </c>
      <c r="O65" s="76" t="s">
        <v>7</v>
      </c>
      <c r="P65" s="6" t="s">
        <v>7</v>
      </c>
      <c r="Q65" s="6" t="s">
        <v>7</v>
      </c>
      <c r="R65" s="6" t="s">
        <v>7</v>
      </c>
      <c r="S65" s="7" t="e" cm="1">
        <f t="array" ref="S65">SUM(LARGE(F65:R65,{1,2,3,4,5,6,7,8,9,10,13}))</f>
        <v>#NUM!</v>
      </c>
      <c r="T65" s="8">
        <f>COUNT(F65:R65)</f>
        <v>2</v>
      </c>
      <c r="U65" s="33" t="e" cm="1">
        <f t="array" ref="U65">SUM(LARGE(F65:R65,{1,2,3,4,5,6}))</f>
        <v>#NUM!</v>
      </c>
      <c r="V65" s="7" t="e" cm="1">
        <f t="array" ref="V65">SUM(LARGE(F65:R65,{1,2,3}))</f>
        <v>#NUM!</v>
      </c>
    </row>
    <row r="66" spans="2:22" ht="48" customHeight="1" thickTop="1" thickBot="1" x14ac:dyDescent="0.4">
      <c r="B66" s="30">
        <v>1</v>
      </c>
      <c r="C66" s="30">
        <v>150</v>
      </c>
      <c r="D66" s="23" t="s">
        <v>86</v>
      </c>
      <c r="E66" s="20" t="s">
        <v>89</v>
      </c>
      <c r="F66" s="6" t="s">
        <v>7</v>
      </c>
      <c r="G66" s="6" t="s">
        <v>7</v>
      </c>
      <c r="H66" s="5">
        <v>138</v>
      </c>
      <c r="I66" s="5">
        <v>290</v>
      </c>
      <c r="J66" s="6" t="s">
        <v>7</v>
      </c>
      <c r="K66" s="6" t="s">
        <v>7</v>
      </c>
      <c r="L66" s="6" t="s">
        <v>7</v>
      </c>
      <c r="M66" s="74" t="s">
        <v>7</v>
      </c>
      <c r="N66" s="77" t="s">
        <v>7</v>
      </c>
      <c r="O66" s="76" t="s">
        <v>7</v>
      </c>
      <c r="P66" s="6" t="s">
        <v>7</v>
      </c>
      <c r="Q66" s="6" t="s">
        <v>7</v>
      </c>
      <c r="R66" s="6" t="s">
        <v>7</v>
      </c>
      <c r="S66" s="7" t="e" cm="1">
        <f t="array" ref="S66">SUM(LARGE(F66:R66,{1,2,3,4,5,6,7,8,9,10,13}))</f>
        <v>#NUM!</v>
      </c>
      <c r="T66" s="8">
        <f>COUNT(F66:R66)</f>
        <v>2</v>
      </c>
      <c r="U66" s="33" t="e" cm="1">
        <f t="array" ref="U66">SUM(LARGE(F66:R66,{1,2,3,4,5,6}))</f>
        <v>#NUM!</v>
      </c>
      <c r="V66" s="7" t="e" cm="1">
        <f t="array" ref="V66">SUM(LARGE(F66:R66,{1,2,3}))</f>
        <v>#NUM!</v>
      </c>
    </row>
    <row r="67" spans="2:22" ht="48" customHeight="1" thickTop="1" thickBot="1" x14ac:dyDescent="0.4">
      <c r="B67" s="30">
        <v>1</v>
      </c>
      <c r="C67" s="30">
        <v>150</v>
      </c>
      <c r="D67" s="23" t="s">
        <v>64</v>
      </c>
      <c r="E67" s="20" t="s">
        <v>92</v>
      </c>
      <c r="F67" s="5">
        <v>296</v>
      </c>
      <c r="G67" s="6" t="s">
        <v>7</v>
      </c>
      <c r="H67" s="5">
        <v>138</v>
      </c>
      <c r="I67" s="6" t="s">
        <v>7</v>
      </c>
      <c r="J67" s="6" t="s">
        <v>7</v>
      </c>
      <c r="K67" s="6" t="s">
        <v>7</v>
      </c>
      <c r="L67" s="6" t="s">
        <v>7</v>
      </c>
      <c r="M67" s="74" t="s">
        <v>7</v>
      </c>
      <c r="N67" s="77" t="s">
        <v>7</v>
      </c>
      <c r="O67" s="76" t="s">
        <v>7</v>
      </c>
      <c r="P67" s="6" t="s">
        <v>7</v>
      </c>
      <c r="Q67" s="6" t="s">
        <v>7</v>
      </c>
      <c r="R67" s="6" t="s">
        <v>7</v>
      </c>
      <c r="S67" s="7" t="e" cm="1">
        <f t="array" ref="S67">SUM(LARGE(F67:R67,{1,2,3,4,5,6,7,8,9,10,13}))</f>
        <v>#NUM!</v>
      </c>
      <c r="T67" s="8">
        <f>COUNT(F67:R67)</f>
        <v>2</v>
      </c>
      <c r="U67" s="33" t="e" cm="1">
        <f t="array" ref="U67">SUM(LARGE(F67:R67,{1,2,3,4,5,6}))</f>
        <v>#NUM!</v>
      </c>
      <c r="V67" s="7" t="e" cm="1">
        <f t="array" ref="V67">SUM(LARGE(F67:R67,{1,2,3}))</f>
        <v>#NUM!</v>
      </c>
    </row>
    <row r="68" spans="2:22" ht="48" customHeight="1" thickTop="1" thickBot="1" x14ac:dyDescent="0.4">
      <c r="B68" s="12"/>
      <c r="C68" s="12"/>
      <c r="D68" s="34" t="s">
        <v>67</v>
      </c>
      <c r="E68" s="21" t="s">
        <v>170</v>
      </c>
      <c r="F68" s="6" t="s">
        <v>7</v>
      </c>
      <c r="G68" s="6" t="s">
        <v>7</v>
      </c>
      <c r="H68" s="6" t="s">
        <v>7</v>
      </c>
      <c r="I68" s="5">
        <v>274</v>
      </c>
      <c r="J68" s="6" t="s">
        <v>7</v>
      </c>
      <c r="K68" s="6" t="s">
        <v>7</v>
      </c>
      <c r="L68" s="6">
        <v>293</v>
      </c>
      <c r="M68" s="74" t="s">
        <v>7</v>
      </c>
      <c r="N68" s="77" t="s">
        <v>7</v>
      </c>
      <c r="O68" s="76" t="s">
        <v>7</v>
      </c>
      <c r="P68" s="6" t="s">
        <v>7</v>
      </c>
      <c r="Q68" s="6" t="s">
        <v>7</v>
      </c>
      <c r="R68" s="6" t="s">
        <v>7</v>
      </c>
      <c r="S68" s="7" t="e" cm="1">
        <f t="array" ref="S68">SUM(LARGE(F68:R68,{1,2,3,4,5,6,7,8,9,10,13}))</f>
        <v>#NUM!</v>
      </c>
      <c r="T68" s="8">
        <f>COUNT(F68:R68)</f>
        <v>2</v>
      </c>
      <c r="U68" s="33" t="e" cm="1">
        <f t="array" ref="U68">SUM(LARGE(F68:R68,{1,2,3,4,5,6}))</f>
        <v>#NUM!</v>
      </c>
      <c r="V68" s="7" t="e" cm="1">
        <f t="array" ref="V68">SUM(LARGE(F68:R68,{1,2,3}))</f>
        <v>#NUM!</v>
      </c>
    </row>
    <row r="69" spans="2:22" ht="48" customHeight="1" thickTop="1" thickBot="1" x14ac:dyDescent="0.4">
      <c r="B69" s="30">
        <v>1</v>
      </c>
      <c r="C69" s="30">
        <v>150</v>
      </c>
      <c r="D69" s="20" t="s">
        <v>94</v>
      </c>
      <c r="E69" s="25" t="s">
        <v>95</v>
      </c>
      <c r="F69" s="6" t="s">
        <v>7</v>
      </c>
      <c r="G69" s="6" t="s">
        <v>7</v>
      </c>
      <c r="H69" s="6" t="s">
        <v>7</v>
      </c>
      <c r="I69" s="5">
        <v>294</v>
      </c>
      <c r="J69" s="6" t="s">
        <v>7</v>
      </c>
      <c r="K69" s="5">
        <v>267</v>
      </c>
      <c r="L69" s="6" t="s">
        <v>7</v>
      </c>
      <c r="M69" s="74" t="s">
        <v>7</v>
      </c>
      <c r="N69" s="77" t="s">
        <v>7</v>
      </c>
      <c r="O69" s="76" t="s">
        <v>7</v>
      </c>
      <c r="P69" s="6" t="s">
        <v>7</v>
      </c>
      <c r="Q69" s="6" t="s">
        <v>7</v>
      </c>
      <c r="R69" s="6" t="s">
        <v>7</v>
      </c>
      <c r="S69" s="7" t="e" cm="1">
        <f t="array" ref="S69">SUM(LARGE(F69:R69,{1,2,3,4,5,6,7,8,9,10,13}))</f>
        <v>#NUM!</v>
      </c>
      <c r="T69" s="8">
        <f>COUNT(F69:R69)</f>
        <v>2</v>
      </c>
      <c r="U69" s="33" t="e" cm="1">
        <f t="array" ref="U69">SUM(LARGE(F69:R69,{1,2,3,4,5,6}))</f>
        <v>#NUM!</v>
      </c>
      <c r="V69" s="7" t="e" cm="1">
        <f t="array" ref="V69">SUM(LARGE(F69:R69,{1,2,3}))</f>
        <v>#NUM!</v>
      </c>
    </row>
    <row r="70" spans="2:22" ht="48" customHeight="1" thickTop="1" thickBot="1" x14ac:dyDescent="0.4">
      <c r="B70" s="30">
        <v>1</v>
      </c>
      <c r="C70" s="30">
        <v>150</v>
      </c>
      <c r="D70" s="100" t="s">
        <v>26</v>
      </c>
      <c r="E70" s="20" t="s">
        <v>152</v>
      </c>
      <c r="F70" s="6" t="s">
        <v>7</v>
      </c>
      <c r="G70" s="6" t="s">
        <v>7</v>
      </c>
      <c r="H70" s="6" t="s">
        <v>7</v>
      </c>
      <c r="I70" s="6" t="s">
        <v>7</v>
      </c>
      <c r="J70" s="6" t="s">
        <v>7</v>
      </c>
      <c r="K70" s="6" t="s">
        <v>7</v>
      </c>
      <c r="L70" s="6">
        <v>294</v>
      </c>
      <c r="M70" s="74">
        <v>294</v>
      </c>
      <c r="N70" s="77" t="s">
        <v>7</v>
      </c>
      <c r="O70" s="76" t="s">
        <v>7</v>
      </c>
      <c r="P70" s="6" t="s">
        <v>7</v>
      </c>
      <c r="Q70" s="6" t="s">
        <v>7</v>
      </c>
      <c r="R70" s="6" t="s">
        <v>7</v>
      </c>
      <c r="S70" s="7" t="e" cm="1">
        <f t="array" ref="S70">SUM(LARGE(F70:R70,{1,2,3,4,5,6,7,8,9,10,13}))</f>
        <v>#NUM!</v>
      </c>
      <c r="T70" s="8">
        <f>COUNT(F70:R70)</f>
        <v>2</v>
      </c>
      <c r="U70" s="33" t="e" cm="1">
        <f t="array" ref="U70">SUM(LARGE(F70:R70,{1,2,3,4,5,6}))</f>
        <v>#NUM!</v>
      </c>
      <c r="V70" s="7" t="e" cm="1">
        <f t="array" ref="V70">SUM(LARGE(F70:R70,{1,2,3}))</f>
        <v>#NUM!</v>
      </c>
    </row>
    <row r="71" spans="2:22" ht="48" customHeight="1" thickTop="1" thickBot="1" x14ac:dyDescent="0.4">
      <c r="B71" s="30">
        <v>1</v>
      </c>
      <c r="C71" s="30">
        <v>150</v>
      </c>
      <c r="D71" s="23" t="s">
        <v>21</v>
      </c>
      <c r="E71" s="20" t="s">
        <v>171</v>
      </c>
      <c r="F71" s="6" t="s">
        <v>7</v>
      </c>
      <c r="G71" s="6" t="s">
        <v>7</v>
      </c>
      <c r="H71" s="6" t="s">
        <v>7</v>
      </c>
      <c r="I71" s="6" t="s">
        <v>7</v>
      </c>
      <c r="J71" s="6" t="s">
        <v>7</v>
      </c>
      <c r="K71" s="6" t="s">
        <v>7</v>
      </c>
      <c r="L71" s="6">
        <v>143</v>
      </c>
      <c r="M71" s="74">
        <v>143</v>
      </c>
      <c r="N71" s="77" t="s">
        <v>7</v>
      </c>
      <c r="O71" s="76" t="s">
        <v>7</v>
      </c>
      <c r="P71" s="6" t="s">
        <v>7</v>
      </c>
      <c r="Q71" s="6" t="s">
        <v>7</v>
      </c>
      <c r="R71" s="6" t="s">
        <v>7</v>
      </c>
      <c r="S71" s="7" t="e" cm="1">
        <f t="array" ref="S71">SUM(LARGE(F71:R71,{1,2,3,4,5,6,7,8,9,10,13}))</f>
        <v>#NUM!</v>
      </c>
      <c r="T71" s="8">
        <f>COUNT(F71:R71)</f>
        <v>2</v>
      </c>
      <c r="U71" s="33" t="e" cm="1">
        <f t="array" ref="U71">SUM(LARGE(F71:R71,{1,2,3,4,5,6}))</f>
        <v>#NUM!</v>
      </c>
      <c r="V71" s="7" t="e" cm="1">
        <f t="array" ref="V71">SUM(LARGE(F71:R71,{1,2,3}))</f>
        <v>#NUM!</v>
      </c>
    </row>
    <row r="72" spans="2:22" ht="48" customHeight="1" thickTop="1" thickBot="1" x14ac:dyDescent="0.4">
      <c r="B72" s="30">
        <v>1</v>
      </c>
      <c r="C72" s="30">
        <v>150</v>
      </c>
      <c r="D72" s="23" t="s">
        <v>45</v>
      </c>
      <c r="E72" s="20" t="s">
        <v>96</v>
      </c>
      <c r="F72" s="6" t="s">
        <v>7</v>
      </c>
      <c r="G72" s="5">
        <v>294</v>
      </c>
      <c r="H72" s="6" t="s">
        <v>7</v>
      </c>
      <c r="I72" s="5">
        <v>264</v>
      </c>
      <c r="J72" s="6" t="s">
        <v>7</v>
      </c>
      <c r="K72" s="6" t="s">
        <v>7</v>
      </c>
      <c r="L72" s="6" t="s">
        <v>7</v>
      </c>
      <c r="M72" s="74" t="s">
        <v>7</v>
      </c>
      <c r="N72" s="77" t="s">
        <v>7</v>
      </c>
      <c r="O72" s="76" t="s">
        <v>7</v>
      </c>
      <c r="P72" s="6" t="s">
        <v>7</v>
      </c>
      <c r="Q72" s="6" t="s">
        <v>7</v>
      </c>
      <c r="R72" s="6" t="s">
        <v>7</v>
      </c>
      <c r="S72" s="7" t="e" cm="1">
        <f t="array" ref="S72">SUM(LARGE(F72:R72,{1,2,3,4,5,6,7,8,9,10,13}))</f>
        <v>#NUM!</v>
      </c>
      <c r="T72" s="8">
        <f>COUNT(F72:R72)</f>
        <v>2</v>
      </c>
      <c r="U72" s="33" t="e" cm="1">
        <f t="array" ref="U72">SUM(LARGE(F72:R72,{1,2,3,4,5,6}))</f>
        <v>#NUM!</v>
      </c>
      <c r="V72" s="7" t="e" cm="1">
        <f t="array" ref="V72">SUM(LARGE(F72:R72,{1,2,3}))</f>
        <v>#NUM!</v>
      </c>
    </row>
    <row r="73" spans="2:22" ht="48" customHeight="1" thickTop="1" thickBot="1" x14ac:dyDescent="0.4">
      <c r="B73" s="30">
        <v>1</v>
      </c>
      <c r="C73" s="30">
        <v>150</v>
      </c>
      <c r="D73" s="23" t="s">
        <v>45</v>
      </c>
      <c r="E73" s="20" t="s">
        <v>97</v>
      </c>
      <c r="F73" s="6" t="s">
        <v>7</v>
      </c>
      <c r="G73" s="5">
        <v>279</v>
      </c>
      <c r="H73" s="6" t="s">
        <v>7</v>
      </c>
      <c r="I73" s="5">
        <v>130</v>
      </c>
      <c r="J73" s="6" t="s">
        <v>7</v>
      </c>
      <c r="K73" s="6" t="s">
        <v>7</v>
      </c>
      <c r="L73" s="6" t="s">
        <v>7</v>
      </c>
      <c r="M73" s="74" t="s">
        <v>7</v>
      </c>
      <c r="N73" s="77" t="s">
        <v>7</v>
      </c>
      <c r="O73" s="76" t="s">
        <v>7</v>
      </c>
      <c r="P73" s="6" t="s">
        <v>7</v>
      </c>
      <c r="Q73" s="6" t="s">
        <v>7</v>
      </c>
      <c r="R73" s="6" t="s">
        <v>7</v>
      </c>
      <c r="S73" s="7" t="e" cm="1">
        <f t="array" ref="S73">SUM(LARGE(F73:R73,{1,2,3,4,5,6,7,8,9,10,13}))</f>
        <v>#NUM!</v>
      </c>
      <c r="T73" s="8">
        <f>COUNT(F73:R73)</f>
        <v>2</v>
      </c>
      <c r="U73" s="33" t="e" cm="1">
        <f t="array" ref="U73">SUM(LARGE(F73:R73,{1,2,3,4,5,6}))</f>
        <v>#NUM!</v>
      </c>
      <c r="V73" s="7" t="e" cm="1">
        <f t="array" ref="V73">SUM(LARGE(F73:R73,{1,2,3}))</f>
        <v>#NUM!</v>
      </c>
    </row>
    <row r="74" spans="2:22" ht="48" customHeight="1" thickTop="1" thickBot="1" x14ac:dyDescent="0.4">
      <c r="B74" s="30">
        <v>1</v>
      </c>
      <c r="C74" s="30">
        <v>150</v>
      </c>
      <c r="D74" s="23" t="s">
        <v>45</v>
      </c>
      <c r="E74" s="20" t="s">
        <v>76</v>
      </c>
      <c r="F74" s="6" t="s">
        <v>7</v>
      </c>
      <c r="G74" s="6" t="s">
        <v>7</v>
      </c>
      <c r="H74" s="6" t="s">
        <v>7</v>
      </c>
      <c r="I74" s="5">
        <v>130</v>
      </c>
      <c r="J74" s="5">
        <v>139</v>
      </c>
      <c r="K74" s="6" t="s">
        <v>7</v>
      </c>
      <c r="L74" s="6" t="s">
        <v>7</v>
      </c>
      <c r="M74" s="74" t="s">
        <v>7</v>
      </c>
      <c r="N74" s="77" t="s">
        <v>7</v>
      </c>
      <c r="O74" s="76" t="s">
        <v>7</v>
      </c>
      <c r="P74" s="6" t="s">
        <v>7</v>
      </c>
      <c r="Q74" s="6" t="s">
        <v>7</v>
      </c>
      <c r="R74" s="6" t="s">
        <v>7</v>
      </c>
      <c r="S74" s="7" t="e" cm="1">
        <f t="array" ref="S74">SUM(LARGE(F74:R74,{1,2,3,4,5,6,7,8,9,10,13}))</f>
        <v>#NUM!</v>
      </c>
      <c r="T74" s="8">
        <f>COUNT(F74:R74)</f>
        <v>2</v>
      </c>
      <c r="U74" s="33" t="e" cm="1">
        <f t="array" ref="U74">SUM(LARGE(F74:R74,{1,2,3,4,5,6}))</f>
        <v>#NUM!</v>
      </c>
      <c r="V74" s="7" t="e" cm="1">
        <f t="array" ref="V74">SUM(LARGE(F74:R74,{1,2,3}))</f>
        <v>#NUM!</v>
      </c>
    </row>
    <row r="75" spans="2:22" ht="48" customHeight="1" thickTop="1" thickBot="1" x14ac:dyDescent="0.4">
      <c r="B75" s="30">
        <v>1</v>
      </c>
      <c r="C75" s="30">
        <v>150</v>
      </c>
      <c r="D75" s="20" t="s">
        <v>71</v>
      </c>
      <c r="E75" s="20" t="s">
        <v>103</v>
      </c>
      <c r="F75" s="5">
        <v>132</v>
      </c>
      <c r="G75" s="6" t="s">
        <v>7</v>
      </c>
      <c r="H75" s="6" t="s">
        <v>7</v>
      </c>
      <c r="I75" s="5">
        <v>266</v>
      </c>
      <c r="J75" s="6" t="s">
        <v>7</v>
      </c>
      <c r="K75" s="6" t="s">
        <v>7</v>
      </c>
      <c r="L75" s="6" t="s">
        <v>7</v>
      </c>
      <c r="M75" s="74" t="s">
        <v>7</v>
      </c>
      <c r="N75" s="77" t="s">
        <v>7</v>
      </c>
      <c r="O75" s="76" t="s">
        <v>7</v>
      </c>
      <c r="P75" s="6" t="s">
        <v>7</v>
      </c>
      <c r="Q75" s="6" t="s">
        <v>7</v>
      </c>
      <c r="R75" s="6" t="s">
        <v>7</v>
      </c>
      <c r="S75" s="7" t="e" cm="1">
        <f t="array" ref="S75">SUM(LARGE(F75:R75,{1,2,3,4,5,6,7,8,9,10,13}))</f>
        <v>#NUM!</v>
      </c>
      <c r="T75" s="8">
        <f>COUNT(F75:R75)</f>
        <v>2</v>
      </c>
      <c r="U75" s="33" t="e" cm="1">
        <f t="array" ref="U75">SUM(LARGE(F75:R75,{1,2,3,4,5,6}))</f>
        <v>#NUM!</v>
      </c>
      <c r="V75" s="7" t="e" cm="1">
        <f t="array" ref="V75">SUM(LARGE(F75:R75,{1,2,3}))</f>
        <v>#NUM!</v>
      </c>
    </row>
    <row r="76" spans="2:22" ht="48" customHeight="1" thickTop="1" thickBot="1" x14ac:dyDescent="0.4">
      <c r="B76" s="30">
        <v>1</v>
      </c>
      <c r="C76" s="30">
        <v>150</v>
      </c>
      <c r="D76" s="20" t="s">
        <v>71</v>
      </c>
      <c r="E76" s="20" t="s">
        <v>104</v>
      </c>
      <c r="F76" s="5">
        <v>132</v>
      </c>
      <c r="G76" s="6" t="s">
        <v>7</v>
      </c>
      <c r="H76" s="6" t="s">
        <v>7</v>
      </c>
      <c r="I76" s="5">
        <v>130</v>
      </c>
      <c r="J76" s="6" t="s">
        <v>7</v>
      </c>
      <c r="K76" s="6" t="s">
        <v>7</v>
      </c>
      <c r="L76" s="6" t="s">
        <v>7</v>
      </c>
      <c r="M76" s="74" t="s">
        <v>7</v>
      </c>
      <c r="N76" s="77" t="s">
        <v>7</v>
      </c>
      <c r="O76" s="76" t="s">
        <v>7</v>
      </c>
      <c r="P76" s="6" t="s">
        <v>7</v>
      </c>
      <c r="Q76" s="6" t="s">
        <v>7</v>
      </c>
      <c r="R76" s="6" t="s">
        <v>7</v>
      </c>
      <c r="S76" s="7" t="e" cm="1">
        <f t="array" ref="S76">SUM(LARGE(F76:R76,{1,2,3,4,5,6,7,8,9,10,13}))</f>
        <v>#NUM!</v>
      </c>
      <c r="T76" s="8">
        <f>COUNT(F76:R76)</f>
        <v>2</v>
      </c>
      <c r="U76" s="33" t="e" cm="1">
        <f t="array" ref="U76">SUM(LARGE(F76:R76,{1,2,3,4,5,6}))</f>
        <v>#NUM!</v>
      </c>
      <c r="V76" s="7" t="e" cm="1">
        <f t="array" ref="V76">SUM(LARGE(F76:R76,{1,2,3}))</f>
        <v>#NUM!</v>
      </c>
    </row>
    <row r="77" spans="2:22" ht="48" customHeight="1" thickTop="1" thickBot="1" x14ac:dyDescent="0.4">
      <c r="B77" s="30">
        <v>1</v>
      </c>
      <c r="C77" s="30">
        <v>150</v>
      </c>
      <c r="D77" s="20" t="s">
        <v>71</v>
      </c>
      <c r="E77" s="20" t="s">
        <v>129</v>
      </c>
      <c r="F77" s="29">
        <v>286</v>
      </c>
      <c r="G77" s="6" t="s">
        <v>7</v>
      </c>
      <c r="H77" s="6" t="s">
        <v>7</v>
      </c>
      <c r="I77" s="5">
        <v>298</v>
      </c>
      <c r="J77" s="6" t="s">
        <v>7</v>
      </c>
      <c r="K77" s="6" t="s">
        <v>7</v>
      </c>
      <c r="L77" s="6" t="s">
        <v>7</v>
      </c>
      <c r="M77" s="74" t="s">
        <v>7</v>
      </c>
      <c r="N77" s="77" t="s">
        <v>7</v>
      </c>
      <c r="O77" s="76" t="s">
        <v>7</v>
      </c>
      <c r="P77" s="6" t="s">
        <v>7</v>
      </c>
      <c r="Q77" s="6" t="s">
        <v>7</v>
      </c>
      <c r="R77" s="6" t="s">
        <v>7</v>
      </c>
      <c r="S77" s="7" t="e" cm="1">
        <f t="array" ref="S77">SUM(LARGE(F77:R77,{1,2,3,4,5,6,7,8,9,10,13}))</f>
        <v>#NUM!</v>
      </c>
      <c r="T77" s="8">
        <f>COUNT(F77:R77)</f>
        <v>2</v>
      </c>
      <c r="U77" s="33" t="e" cm="1">
        <f t="array" ref="U77">SUM(LARGE(F77:R77,{1,2,3,4,5,6}))</f>
        <v>#NUM!</v>
      </c>
      <c r="V77" s="7" t="e" cm="1">
        <f t="array" ref="V77">SUM(LARGE(F77:R77,{1,2,3}))</f>
        <v>#NUM!</v>
      </c>
    </row>
    <row r="78" spans="2:22" ht="48" customHeight="1" thickTop="1" thickBot="1" x14ac:dyDescent="0.4">
      <c r="B78" s="30">
        <v>1</v>
      </c>
      <c r="C78" s="30">
        <v>150</v>
      </c>
      <c r="D78" s="20" t="s">
        <v>47</v>
      </c>
      <c r="E78" s="20" t="s">
        <v>105</v>
      </c>
      <c r="F78" s="6" t="s">
        <v>7</v>
      </c>
      <c r="G78" s="6" t="s">
        <v>7</v>
      </c>
      <c r="H78" s="6" t="s">
        <v>7</v>
      </c>
      <c r="I78" s="5">
        <v>130</v>
      </c>
      <c r="J78" s="6" t="s">
        <v>7</v>
      </c>
      <c r="K78" s="5">
        <v>130</v>
      </c>
      <c r="L78" s="6" t="s">
        <v>7</v>
      </c>
      <c r="M78" s="74" t="s">
        <v>7</v>
      </c>
      <c r="N78" s="77" t="s">
        <v>7</v>
      </c>
      <c r="O78" s="76" t="s">
        <v>7</v>
      </c>
      <c r="P78" s="6" t="s">
        <v>7</v>
      </c>
      <c r="Q78" s="6" t="s">
        <v>7</v>
      </c>
      <c r="R78" s="6" t="s">
        <v>7</v>
      </c>
      <c r="S78" s="7" t="e" cm="1">
        <f t="array" ref="S78">SUM(LARGE(F78:R78,{1,2,3,4,5,6,7,8,9,10,13}))</f>
        <v>#NUM!</v>
      </c>
      <c r="T78" s="8">
        <f>COUNT(F78:R78)</f>
        <v>2</v>
      </c>
      <c r="U78" s="33" t="e" cm="1">
        <f t="array" ref="U78">SUM(LARGE(F78:R78,{1,2,3,4,5,6}))</f>
        <v>#NUM!</v>
      </c>
      <c r="V78" s="7" t="e" cm="1">
        <f t="array" ref="V78">SUM(LARGE(F78:R78,{1,2,3}))</f>
        <v>#NUM!</v>
      </c>
    </row>
    <row r="79" spans="2:22" ht="48" customHeight="1" thickTop="1" thickBot="1" x14ac:dyDescent="0.4">
      <c r="B79" s="30">
        <v>1</v>
      </c>
      <c r="C79" s="30">
        <v>150</v>
      </c>
      <c r="D79" s="20" t="s">
        <v>20</v>
      </c>
      <c r="E79" s="20" t="s">
        <v>111</v>
      </c>
      <c r="F79" s="6" t="s">
        <v>7</v>
      </c>
      <c r="G79" s="6" t="s">
        <v>7</v>
      </c>
      <c r="H79" s="6" t="s">
        <v>7</v>
      </c>
      <c r="I79" s="6" t="s">
        <v>7</v>
      </c>
      <c r="J79" s="5">
        <v>287</v>
      </c>
      <c r="K79" s="6" t="s">
        <v>7</v>
      </c>
      <c r="L79" s="6" t="s">
        <v>7</v>
      </c>
      <c r="M79" s="74" t="s">
        <v>7</v>
      </c>
      <c r="N79" s="77">
        <v>283</v>
      </c>
      <c r="O79" s="76" t="s">
        <v>7</v>
      </c>
      <c r="P79" s="6" t="s">
        <v>7</v>
      </c>
      <c r="Q79" s="6" t="s">
        <v>7</v>
      </c>
      <c r="R79" s="6" t="s">
        <v>7</v>
      </c>
      <c r="S79" s="7" t="e" cm="1">
        <f t="array" ref="S79">SUM(LARGE(F79:R79,{1,2,3,4,5,6,7,8,9,10,13}))</f>
        <v>#NUM!</v>
      </c>
      <c r="T79" s="8">
        <f>COUNT(F79:R79)</f>
        <v>2</v>
      </c>
      <c r="U79" s="33" t="e" cm="1">
        <f t="array" ref="U79">SUM(LARGE(F79:R79,{1,2,3,4,5,6}))</f>
        <v>#NUM!</v>
      </c>
      <c r="V79" s="7" t="e" cm="1">
        <f t="array" ref="V79">SUM(LARGE(F79:R79,{1,2,3}))</f>
        <v>#NUM!</v>
      </c>
    </row>
    <row r="80" spans="2:22" ht="48" customHeight="1" thickTop="1" thickBot="1" x14ac:dyDescent="0.4">
      <c r="B80" s="30">
        <v>1</v>
      </c>
      <c r="C80" s="30">
        <v>150</v>
      </c>
      <c r="D80" s="23" t="s">
        <v>45</v>
      </c>
      <c r="E80" s="20" t="s">
        <v>123</v>
      </c>
      <c r="F80" s="6" t="s">
        <v>7</v>
      </c>
      <c r="G80" s="6" t="s">
        <v>7</v>
      </c>
      <c r="H80" s="6" t="s">
        <v>7</v>
      </c>
      <c r="I80" s="5">
        <v>130</v>
      </c>
      <c r="J80" s="6" t="s">
        <v>7</v>
      </c>
      <c r="K80" s="6" t="s">
        <v>7</v>
      </c>
      <c r="L80" s="6" t="s">
        <v>7</v>
      </c>
      <c r="M80" s="74" t="s">
        <v>7</v>
      </c>
      <c r="N80" s="77">
        <v>258</v>
      </c>
      <c r="O80" s="76" t="s">
        <v>7</v>
      </c>
      <c r="P80" s="6" t="s">
        <v>7</v>
      </c>
      <c r="Q80" s="6" t="s">
        <v>7</v>
      </c>
      <c r="R80" s="6" t="s">
        <v>7</v>
      </c>
      <c r="S80" s="7" t="e" cm="1">
        <f t="array" ref="S80">SUM(LARGE(F80:R80,{1,2,3,4,5,6,7,8,9,10,13}))</f>
        <v>#NUM!</v>
      </c>
      <c r="T80" s="8">
        <f>COUNT(F80:R80)</f>
        <v>2</v>
      </c>
      <c r="U80" s="33" t="e" cm="1">
        <f t="array" ref="U80">SUM(LARGE(F80:R80,{1,2,3,4,5,6}))</f>
        <v>#NUM!</v>
      </c>
      <c r="V80" s="7" t="e" cm="1">
        <f t="array" ref="V80">SUM(LARGE(F80:R80,{1,2,3}))</f>
        <v>#NUM!</v>
      </c>
    </row>
    <row r="81" spans="2:22" ht="48" customHeight="1" thickTop="1" thickBot="1" x14ac:dyDescent="0.4">
      <c r="B81" s="12"/>
      <c r="C81" s="12"/>
      <c r="D81" s="98" t="s">
        <v>196</v>
      </c>
      <c r="E81" s="21" t="s">
        <v>124</v>
      </c>
      <c r="F81" s="6" t="s">
        <v>7</v>
      </c>
      <c r="G81" s="6" t="s">
        <v>7</v>
      </c>
      <c r="H81" s="6" t="s">
        <v>7</v>
      </c>
      <c r="I81" s="6" t="s">
        <v>7</v>
      </c>
      <c r="J81" s="6" t="s">
        <v>7</v>
      </c>
      <c r="K81" s="5">
        <v>130</v>
      </c>
      <c r="L81" s="6" t="s">
        <v>7</v>
      </c>
      <c r="M81" s="74" t="s">
        <v>7</v>
      </c>
      <c r="N81" s="77">
        <v>254</v>
      </c>
      <c r="O81" s="76" t="s">
        <v>7</v>
      </c>
      <c r="P81" s="6" t="s">
        <v>7</v>
      </c>
      <c r="Q81" s="6" t="s">
        <v>7</v>
      </c>
      <c r="R81" s="6" t="s">
        <v>7</v>
      </c>
      <c r="S81" s="7" t="e" cm="1">
        <f t="array" ref="S81">SUM(LARGE(F81:R81,{1,2,3,4,5,6,7,8,9,10,13}))</f>
        <v>#NUM!</v>
      </c>
      <c r="T81" s="8">
        <f>COUNT(F81:R81)</f>
        <v>2</v>
      </c>
      <c r="U81" s="33" t="e" cm="1">
        <f t="array" ref="U81">SUM(LARGE(F81:R81,{1,2,3,4,5,6}))</f>
        <v>#NUM!</v>
      </c>
      <c r="V81" s="7" t="e" cm="1">
        <f t="array" ref="V81">SUM(LARGE(F81:R81,{1,2,3}))</f>
        <v>#NUM!</v>
      </c>
    </row>
    <row r="82" spans="2:22" ht="48" customHeight="1" thickTop="1" thickBot="1" x14ac:dyDescent="0.4">
      <c r="B82" s="30">
        <v>1</v>
      </c>
      <c r="C82" s="30">
        <v>150</v>
      </c>
      <c r="D82" s="23" t="s">
        <v>86</v>
      </c>
      <c r="E82" s="20" t="s">
        <v>114</v>
      </c>
      <c r="F82" s="6" t="s">
        <v>7</v>
      </c>
      <c r="G82" s="6" t="s">
        <v>7</v>
      </c>
      <c r="H82" s="6" t="s">
        <v>7</v>
      </c>
      <c r="I82" s="5">
        <v>278</v>
      </c>
      <c r="J82" s="6" t="s">
        <v>7</v>
      </c>
      <c r="K82" s="6" t="s">
        <v>7</v>
      </c>
      <c r="L82" s="6" t="s">
        <v>7</v>
      </c>
      <c r="M82" s="74" t="s">
        <v>7</v>
      </c>
      <c r="N82" s="77">
        <v>126</v>
      </c>
      <c r="O82" s="76" t="s">
        <v>7</v>
      </c>
      <c r="P82" s="6" t="s">
        <v>7</v>
      </c>
      <c r="Q82" s="6" t="s">
        <v>7</v>
      </c>
      <c r="R82" s="6" t="s">
        <v>7</v>
      </c>
      <c r="S82" s="7" t="e" cm="1">
        <f t="array" ref="S82">SUM(LARGE(F82:R82,{1,2,3,4,5,6,7,8,9,10,13}))</f>
        <v>#NUM!</v>
      </c>
      <c r="T82" s="8">
        <f>COUNT(F82:R82)</f>
        <v>2</v>
      </c>
      <c r="U82" s="33" t="e" cm="1">
        <f t="array" ref="U82">SUM(LARGE(F82:R82,{1,2,3,4,5,6}))</f>
        <v>#NUM!</v>
      </c>
      <c r="V82" s="7" t="e" cm="1">
        <f t="array" ref="V82">SUM(LARGE(F82:R82,{1,2,3}))</f>
        <v>#NUM!</v>
      </c>
    </row>
    <row r="83" spans="2:22" ht="48" customHeight="1" thickTop="1" thickBot="1" x14ac:dyDescent="0.4">
      <c r="B83" s="30">
        <v>1</v>
      </c>
      <c r="C83" s="30">
        <v>150</v>
      </c>
      <c r="D83" s="23" t="s">
        <v>57</v>
      </c>
      <c r="E83" s="20" t="s">
        <v>113</v>
      </c>
      <c r="F83" s="6" t="s">
        <v>7</v>
      </c>
      <c r="G83" s="6" t="s">
        <v>7</v>
      </c>
      <c r="H83" s="6" t="s">
        <v>7</v>
      </c>
      <c r="I83" s="5">
        <v>130</v>
      </c>
      <c r="J83" s="6" t="s">
        <v>7</v>
      </c>
      <c r="K83" s="6" t="s">
        <v>7</v>
      </c>
      <c r="L83" s="6" t="s">
        <v>7</v>
      </c>
      <c r="M83" s="74" t="s">
        <v>7</v>
      </c>
      <c r="N83" s="77" t="s">
        <v>7</v>
      </c>
      <c r="O83" s="76" t="s">
        <v>7</v>
      </c>
      <c r="P83" s="6" t="s">
        <v>7</v>
      </c>
      <c r="Q83" s="6" t="s">
        <v>7</v>
      </c>
      <c r="R83" s="6" t="s">
        <v>7</v>
      </c>
      <c r="S83" s="7" t="e" cm="1">
        <f t="array" ref="S83">SUM(LARGE(F83:R83,{1,2,3,4,5,6,7,8,9,10,13}))</f>
        <v>#NUM!</v>
      </c>
      <c r="T83" s="8">
        <f>COUNT(F83:R83)</f>
        <v>1</v>
      </c>
      <c r="U83" s="33" t="e" cm="1">
        <f t="array" ref="U83">SUM(LARGE(F83:R83,{1,2,3,4,5,6}))</f>
        <v>#NUM!</v>
      </c>
      <c r="V83" s="7" t="e" cm="1">
        <f t="array" ref="V83">SUM(LARGE(F83:R83,{1,2,3}))</f>
        <v>#NUM!</v>
      </c>
    </row>
    <row r="84" spans="2:22" ht="48" customHeight="1" thickTop="1" thickBot="1" x14ac:dyDescent="0.4">
      <c r="B84" s="30">
        <v>1</v>
      </c>
      <c r="C84" s="30">
        <v>150</v>
      </c>
      <c r="D84" s="23" t="s">
        <v>67</v>
      </c>
      <c r="E84" s="20" t="s">
        <v>117</v>
      </c>
      <c r="F84" s="6" t="s">
        <v>7</v>
      </c>
      <c r="G84" s="6" t="s">
        <v>7</v>
      </c>
      <c r="H84" s="5">
        <v>138</v>
      </c>
      <c r="I84" s="6" t="s">
        <v>7</v>
      </c>
      <c r="J84" s="6" t="s">
        <v>7</v>
      </c>
      <c r="K84" s="6" t="s">
        <v>7</v>
      </c>
      <c r="L84" s="6" t="s">
        <v>7</v>
      </c>
      <c r="M84" s="74" t="s">
        <v>7</v>
      </c>
      <c r="N84" s="77" t="s">
        <v>7</v>
      </c>
      <c r="O84" s="76" t="s">
        <v>7</v>
      </c>
      <c r="P84" s="6" t="s">
        <v>7</v>
      </c>
      <c r="Q84" s="6" t="s">
        <v>7</v>
      </c>
      <c r="R84" s="6" t="s">
        <v>7</v>
      </c>
      <c r="S84" s="7" t="e" cm="1">
        <f t="array" ref="S84">SUM(LARGE(F84:R84,{1,2,3,4,5,6,7,8,9,10,13}))</f>
        <v>#NUM!</v>
      </c>
      <c r="T84" s="8">
        <f>COUNT(F84:R84)</f>
        <v>1</v>
      </c>
      <c r="U84" s="33" t="e" cm="1">
        <f t="array" ref="U84">SUM(LARGE(F84:R84,{1,2,3,4,5,6}))</f>
        <v>#NUM!</v>
      </c>
      <c r="V84" s="7" t="e" cm="1">
        <f t="array" ref="V84">SUM(LARGE(F84:R84,{1,2,3}))</f>
        <v>#NUM!</v>
      </c>
    </row>
    <row r="85" spans="2:22" ht="48" customHeight="1" thickTop="1" thickBot="1" x14ac:dyDescent="0.4">
      <c r="B85" s="30">
        <v>1</v>
      </c>
      <c r="C85" s="30">
        <v>150</v>
      </c>
      <c r="D85" s="23" t="s">
        <v>67</v>
      </c>
      <c r="E85" s="20" t="s">
        <v>118</v>
      </c>
      <c r="F85" s="6" t="s">
        <v>7</v>
      </c>
      <c r="G85" s="6" t="s">
        <v>7</v>
      </c>
      <c r="H85" s="6" t="s">
        <v>7</v>
      </c>
      <c r="I85" s="5">
        <v>285</v>
      </c>
      <c r="J85" s="6" t="s">
        <v>7</v>
      </c>
      <c r="K85" s="6" t="s">
        <v>7</v>
      </c>
      <c r="L85" s="6" t="s">
        <v>7</v>
      </c>
      <c r="M85" s="74" t="s">
        <v>7</v>
      </c>
      <c r="N85" s="77" t="s">
        <v>7</v>
      </c>
      <c r="O85" s="76" t="s">
        <v>7</v>
      </c>
      <c r="P85" s="6" t="s">
        <v>7</v>
      </c>
      <c r="Q85" s="6" t="s">
        <v>7</v>
      </c>
      <c r="R85" s="6" t="s">
        <v>7</v>
      </c>
      <c r="S85" s="7" t="e" cm="1">
        <f t="array" ref="S85">SUM(LARGE(F85:R85,{1,2,3,4,5,6,7,8,9,10,13}))</f>
        <v>#NUM!</v>
      </c>
      <c r="T85" s="8">
        <f>COUNT(F85:R85)</f>
        <v>1</v>
      </c>
      <c r="U85" s="33" t="e" cm="1">
        <f t="array" ref="U85">SUM(LARGE(F85:R85,{1,2,3,4,5,6}))</f>
        <v>#NUM!</v>
      </c>
      <c r="V85" s="7" t="e" cm="1">
        <f t="array" ref="V85">SUM(LARGE(F85:R85,{1,2,3}))</f>
        <v>#NUM!</v>
      </c>
    </row>
    <row r="86" spans="2:22" ht="48" customHeight="1" thickTop="1" thickBot="1" x14ac:dyDescent="0.4">
      <c r="B86" s="30">
        <v>1</v>
      </c>
      <c r="C86" s="30">
        <v>150</v>
      </c>
      <c r="D86" s="23" t="s">
        <v>26</v>
      </c>
      <c r="E86" s="24" t="s">
        <v>166</v>
      </c>
      <c r="F86" s="6">
        <v>132</v>
      </c>
      <c r="G86" s="6" t="s">
        <v>7</v>
      </c>
      <c r="H86" s="6" t="s">
        <v>7</v>
      </c>
      <c r="I86" s="6" t="s">
        <v>7</v>
      </c>
      <c r="J86" s="6" t="s">
        <v>7</v>
      </c>
      <c r="K86" s="6" t="s">
        <v>7</v>
      </c>
      <c r="L86" s="6" t="s">
        <v>7</v>
      </c>
      <c r="M86" s="74" t="s">
        <v>7</v>
      </c>
      <c r="N86" s="77" t="s">
        <v>7</v>
      </c>
      <c r="O86" s="76" t="s">
        <v>7</v>
      </c>
      <c r="P86" s="6" t="s">
        <v>7</v>
      </c>
      <c r="Q86" s="6" t="s">
        <v>7</v>
      </c>
      <c r="R86" s="6" t="s">
        <v>7</v>
      </c>
      <c r="S86" s="7" t="e" cm="1">
        <f t="array" ref="S86">SUM(LARGE(F86:R86,{1,2,3,4,5,6,7,8,9,10,13}))</f>
        <v>#NUM!</v>
      </c>
      <c r="T86" s="8">
        <f>COUNT(F86:R86)</f>
        <v>1</v>
      </c>
      <c r="U86" s="33" t="e" cm="1">
        <f t="array" ref="U86">SUM(LARGE(F86:R86,{1,2,3,4,5,6}))</f>
        <v>#NUM!</v>
      </c>
      <c r="V86" s="7" t="e" cm="1">
        <f t="array" ref="V86">SUM(LARGE(F86:R86,{1,2,3}))</f>
        <v>#NUM!</v>
      </c>
    </row>
    <row r="87" spans="2:22" ht="48" customHeight="1" thickTop="1" thickBot="1" x14ac:dyDescent="0.4">
      <c r="B87" s="30">
        <v>1</v>
      </c>
      <c r="C87" s="30">
        <v>150</v>
      </c>
      <c r="D87" s="23" t="s">
        <v>62</v>
      </c>
      <c r="E87" s="20" t="s">
        <v>108</v>
      </c>
      <c r="F87" s="6" t="s">
        <v>7</v>
      </c>
      <c r="G87" s="6" t="s">
        <v>7</v>
      </c>
      <c r="H87" s="6" t="s">
        <v>7</v>
      </c>
      <c r="I87" s="6" t="s">
        <v>7</v>
      </c>
      <c r="J87" s="5">
        <v>139</v>
      </c>
      <c r="K87" s="6" t="s">
        <v>7</v>
      </c>
      <c r="L87" s="6" t="s">
        <v>7</v>
      </c>
      <c r="M87" s="74" t="s">
        <v>7</v>
      </c>
      <c r="N87" s="77" t="s">
        <v>7</v>
      </c>
      <c r="O87" s="76" t="s">
        <v>7</v>
      </c>
      <c r="P87" s="6" t="s">
        <v>7</v>
      </c>
      <c r="Q87" s="6" t="s">
        <v>7</v>
      </c>
      <c r="R87" s="6" t="s">
        <v>7</v>
      </c>
      <c r="S87" s="7" t="e" cm="1">
        <f t="array" ref="S87">SUM(LARGE(F87:R87,{1,2,3,4,5,6,7,8,9,10,13}))</f>
        <v>#NUM!</v>
      </c>
      <c r="T87" s="8">
        <f>COUNT(F87:R87)</f>
        <v>1</v>
      </c>
      <c r="U87" s="33" t="e" cm="1">
        <f t="array" ref="U87">SUM(LARGE(F87:R87,{1,2,3,4,5,6}))</f>
        <v>#NUM!</v>
      </c>
      <c r="V87" s="7" t="e" cm="1">
        <f t="array" ref="V87">SUM(LARGE(F87:R87,{1,2,3}))</f>
        <v>#NUM!</v>
      </c>
    </row>
    <row r="88" spans="2:22" ht="48" customHeight="1" thickTop="1" thickBot="1" x14ac:dyDescent="0.4">
      <c r="B88" s="30">
        <v>1</v>
      </c>
      <c r="C88" s="30">
        <v>150</v>
      </c>
      <c r="D88" s="23" t="s">
        <v>119</v>
      </c>
      <c r="E88" s="20" t="s">
        <v>120</v>
      </c>
      <c r="F88" s="6" t="s">
        <v>7</v>
      </c>
      <c r="G88" s="6" t="s">
        <v>7</v>
      </c>
      <c r="H88" s="6" t="s">
        <v>7</v>
      </c>
      <c r="I88" s="6" t="s">
        <v>7</v>
      </c>
      <c r="J88" s="6" t="s">
        <v>7</v>
      </c>
      <c r="K88" s="5">
        <v>294</v>
      </c>
      <c r="L88" s="6" t="s">
        <v>7</v>
      </c>
      <c r="M88" s="74" t="s">
        <v>7</v>
      </c>
      <c r="N88" s="77" t="s">
        <v>7</v>
      </c>
      <c r="O88" s="76" t="s">
        <v>7</v>
      </c>
      <c r="P88" s="6" t="s">
        <v>7</v>
      </c>
      <c r="Q88" s="6" t="s">
        <v>7</v>
      </c>
      <c r="R88" s="6" t="s">
        <v>7</v>
      </c>
      <c r="S88" s="7" t="e" cm="1">
        <f t="array" ref="S88">SUM(LARGE(F88:R88,{1,2,3,4,5,6,7,8,9,10,13}))</f>
        <v>#NUM!</v>
      </c>
      <c r="T88" s="8">
        <f>COUNT(F88:R88)</f>
        <v>1</v>
      </c>
      <c r="U88" s="33" t="e" cm="1">
        <f t="array" ref="U88">SUM(LARGE(F88:R88,{1,2,3,4,5,6}))</f>
        <v>#NUM!</v>
      </c>
      <c r="V88" s="7" t="e" cm="1">
        <f t="array" ref="V88">SUM(LARGE(F88:R88,{1,2,3}))</f>
        <v>#NUM!</v>
      </c>
    </row>
    <row r="89" spans="2:22" ht="48" customHeight="1" thickTop="1" thickBot="1" x14ac:dyDescent="0.4">
      <c r="B89" s="30">
        <v>1</v>
      </c>
      <c r="C89" s="30">
        <v>150</v>
      </c>
      <c r="D89" s="23" t="s">
        <v>121</v>
      </c>
      <c r="E89" s="20" t="s">
        <v>122</v>
      </c>
      <c r="F89" s="6" t="s">
        <v>7</v>
      </c>
      <c r="G89" s="5">
        <v>136</v>
      </c>
      <c r="H89" s="6" t="s">
        <v>7</v>
      </c>
      <c r="I89" s="6" t="s">
        <v>7</v>
      </c>
      <c r="J89" s="6" t="s">
        <v>7</v>
      </c>
      <c r="K89" s="6" t="s">
        <v>7</v>
      </c>
      <c r="L89" s="6" t="s">
        <v>7</v>
      </c>
      <c r="M89" s="74" t="s">
        <v>7</v>
      </c>
      <c r="N89" s="77" t="s">
        <v>7</v>
      </c>
      <c r="O89" s="76" t="s">
        <v>7</v>
      </c>
      <c r="P89" s="6" t="s">
        <v>7</v>
      </c>
      <c r="Q89" s="6" t="s">
        <v>7</v>
      </c>
      <c r="R89" s="6" t="s">
        <v>7</v>
      </c>
      <c r="S89" s="7" t="e" cm="1">
        <f t="array" ref="S89">SUM(LARGE(F89:R89,{1,2,3,4,5,6,7,8,9,10,13}))</f>
        <v>#NUM!</v>
      </c>
      <c r="T89" s="8">
        <f>COUNT(F89:R89)</f>
        <v>1</v>
      </c>
      <c r="U89" s="33" t="e" cm="1">
        <f t="array" ref="U89">SUM(LARGE(F89:R89,{1,2,3,4,5,6}))</f>
        <v>#NUM!</v>
      </c>
      <c r="V89" s="7" t="e" cm="1">
        <f t="array" ref="V89">SUM(LARGE(F89:R89,{1,2,3}))</f>
        <v>#NUM!</v>
      </c>
    </row>
    <row r="90" spans="2:22" ht="48" customHeight="1" thickTop="1" thickBot="1" x14ac:dyDescent="0.4">
      <c r="B90" s="30">
        <v>1</v>
      </c>
      <c r="C90" s="30">
        <v>150</v>
      </c>
      <c r="D90" s="98" t="s">
        <v>196</v>
      </c>
      <c r="E90" s="20" t="s">
        <v>125</v>
      </c>
      <c r="F90" s="6" t="s">
        <v>7</v>
      </c>
      <c r="G90" s="6" t="s">
        <v>7</v>
      </c>
      <c r="H90" s="5">
        <v>138</v>
      </c>
      <c r="I90" s="6" t="s">
        <v>7</v>
      </c>
      <c r="J90" s="6" t="s">
        <v>7</v>
      </c>
      <c r="K90" s="6" t="s">
        <v>7</v>
      </c>
      <c r="L90" s="6" t="s">
        <v>7</v>
      </c>
      <c r="M90" s="74" t="s">
        <v>7</v>
      </c>
      <c r="N90" s="77" t="s">
        <v>7</v>
      </c>
      <c r="O90" s="76" t="s">
        <v>7</v>
      </c>
      <c r="P90" s="6" t="s">
        <v>7</v>
      </c>
      <c r="Q90" s="6" t="s">
        <v>7</v>
      </c>
      <c r="R90" s="6" t="s">
        <v>7</v>
      </c>
      <c r="S90" s="7" t="e" cm="1">
        <f t="array" ref="S90">SUM(LARGE(F90:R90,{1,2,3,4,5,6,7,8,9,10,13}))</f>
        <v>#NUM!</v>
      </c>
      <c r="T90" s="8">
        <f>COUNT(F90:R90)</f>
        <v>1</v>
      </c>
      <c r="U90" s="33" t="e" cm="1">
        <f t="array" ref="U90">SUM(LARGE(F90:R90,{1,2,3,4,5,6}))</f>
        <v>#NUM!</v>
      </c>
      <c r="V90" s="7" t="e" cm="1">
        <f t="array" ref="V90">SUM(LARGE(F90:R90,{1,2,3}))</f>
        <v>#NUM!</v>
      </c>
    </row>
    <row r="91" spans="2:22" ht="48" customHeight="1" thickTop="1" thickBot="1" x14ac:dyDescent="0.4">
      <c r="B91" s="12"/>
      <c r="C91" s="12"/>
      <c r="D91" s="21" t="s">
        <v>126</v>
      </c>
      <c r="E91" s="21" t="s">
        <v>127</v>
      </c>
      <c r="F91" s="6" t="s">
        <v>7</v>
      </c>
      <c r="G91" s="6" t="s">
        <v>7</v>
      </c>
      <c r="H91" s="6" t="s">
        <v>7</v>
      </c>
      <c r="I91" s="6" t="s">
        <v>7</v>
      </c>
      <c r="J91" s="6" t="s">
        <v>7</v>
      </c>
      <c r="K91" s="5">
        <v>263</v>
      </c>
      <c r="L91" s="6" t="s">
        <v>7</v>
      </c>
      <c r="M91" s="74" t="s">
        <v>7</v>
      </c>
      <c r="N91" s="77" t="s">
        <v>7</v>
      </c>
      <c r="O91" s="76" t="s">
        <v>7</v>
      </c>
      <c r="P91" s="6" t="s">
        <v>7</v>
      </c>
      <c r="Q91" s="6" t="s">
        <v>7</v>
      </c>
      <c r="R91" s="6" t="s">
        <v>7</v>
      </c>
      <c r="S91" s="7" t="e" cm="1">
        <f t="array" ref="S91">SUM(LARGE(F91:R91,{1,2,3,4,5,6,7,8,9,10,13}))</f>
        <v>#NUM!</v>
      </c>
      <c r="T91" s="8">
        <f>COUNT(F91:R91)</f>
        <v>1</v>
      </c>
      <c r="U91" s="33" t="e" cm="1">
        <f t="array" ref="U91">SUM(LARGE(F91:R91,{1,2,3,4,5,6}))</f>
        <v>#NUM!</v>
      </c>
      <c r="V91" s="7" t="e" cm="1">
        <f t="array" ref="V91">SUM(LARGE(F91:R91,{1,2,3}))</f>
        <v>#NUM!</v>
      </c>
    </row>
    <row r="92" spans="2:22" ht="48" customHeight="1" thickTop="1" thickBot="1" x14ac:dyDescent="0.4">
      <c r="B92" s="12"/>
      <c r="C92" s="12"/>
      <c r="D92" s="21" t="s">
        <v>126</v>
      </c>
      <c r="E92" s="34" t="s">
        <v>128</v>
      </c>
      <c r="F92" s="6" t="s">
        <v>7</v>
      </c>
      <c r="G92" s="6" t="s">
        <v>7</v>
      </c>
      <c r="H92" s="6" t="s">
        <v>7</v>
      </c>
      <c r="I92" s="6" t="s">
        <v>7</v>
      </c>
      <c r="J92" s="6" t="s">
        <v>7</v>
      </c>
      <c r="K92" s="5">
        <v>130</v>
      </c>
      <c r="L92" s="6" t="s">
        <v>7</v>
      </c>
      <c r="M92" s="74" t="s">
        <v>7</v>
      </c>
      <c r="N92" s="77" t="s">
        <v>7</v>
      </c>
      <c r="O92" s="76" t="s">
        <v>7</v>
      </c>
      <c r="P92" s="6" t="s">
        <v>7</v>
      </c>
      <c r="Q92" s="6" t="s">
        <v>7</v>
      </c>
      <c r="R92" s="6" t="s">
        <v>7</v>
      </c>
      <c r="S92" s="7" t="e" cm="1">
        <f t="array" ref="S92">SUM(LARGE(F92:R92,{1,2,3,4,5,6,7,8,9,10,13}))</f>
        <v>#NUM!</v>
      </c>
      <c r="T92" s="8">
        <f>COUNT(F92:R92)</f>
        <v>1</v>
      </c>
      <c r="U92" s="33" t="e" cm="1">
        <f t="array" ref="U92">SUM(LARGE(F92:R92,{1,2,3,4,5,6}))</f>
        <v>#NUM!</v>
      </c>
      <c r="V92" s="7" t="e" cm="1">
        <f t="array" ref="V92">SUM(LARGE(F92:R92,{1,2,3}))</f>
        <v>#NUM!</v>
      </c>
    </row>
    <row r="93" spans="2:22" ht="48" customHeight="1" thickTop="1" thickBot="1" x14ac:dyDescent="0.4">
      <c r="B93" s="12"/>
      <c r="C93" s="12"/>
      <c r="D93" s="21" t="s">
        <v>101</v>
      </c>
      <c r="E93" s="21" t="s">
        <v>102</v>
      </c>
      <c r="F93" s="6">
        <v>275</v>
      </c>
      <c r="G93" s="6" t="s">
        <v>7</v>
      </c>
      <c r="H93" s="6" t="s">
        <v>7</v>
      </c>
      <c r="I93" s="6" t="s">
        <v>7</v>
      </c>
      <c r="J93" s="6" t="s">
        <v>7</v>
      </c>
      <c r="K93" s="6" t="s">
        <v>7</v>
      </c>
      <c r="L93" s="6" t="s">
        <v>7</v>
      </c>
      <c r="M93" s="74" t="s">
        <v>7</v>
      </c>
      <c r="N93" s="77" t="s">
        <v>7</v>
      </c>
      <c r="O93" s="76" t="s">
        <v>7</v>
      </c>
      <c r="P93" s="6" t="s">
        <v>7</v>
      </c>
      <c r="Q93" s="6" t="s">
        <v>7</v>
      </c>
      <c r="R93" s="6" t="s">
        <v>7</v>
      </c>
      <c r="S93" s="7" t="e" cm="1">
        <f t="array" ref="S93">SUM(LARGE(F93:R93,{1,2,3,4,5,6,7,8,9,10,13}))</f>
        <v>#NUM!</v>
      </c>
      <c r="T93" s="8">
        <f>COUNT(F93:R93)</f>
        <v>1</v>
      </c>
      <c r="U93" s="33" t="e" cm="1">
        <f t="array" ref="U93">SUM(LARGE(F93:R93,{1,2,3,4,5,6}))</f>
        <v>#NUM!</v>
      </c>
      <c r="V93" s="7" t="e" cm="1">
        <f t="array" ref="V93">SUM(LARGE(F93:R93,{1,2,3}))</f>
        <v>#NUM!</v>
      </c>
    </row>
    <row r="94" spans="2:22" ht="48" customHeight="1" thickTop="1" thickBot="1" x14ac:dyDescent="0.4">
      <c r="B94" s="30">
        <v>1</v>
      </c>
      <c r="C94" s="30">
        <v>150</v>
      </c>
      <c r="D94" s="20" t="s">
        <v>71</v>
      </c>
      <c r="E94" s="20" t="s">
        <v>155</v>
      </c>
      <c r="F94" s="6">
        <v>270</v>
      </c>
      <c r="G94" s="6" t="s">
        <v>7</v>
      </c>
      <c r="H94" s="6" t="s">
        <v>7</v>
      </c>
      <c r="I94" s="6" t="s">
        <v>7</v>
      </c>
      <c r="J94" s="6" t="s">
        <v>7</v>
      </c>
      <c r="K94" s="6" t="s">
        <v>7</v>
      </c>
      <c r="L94" s="6" t="s">
        <v>7</v>
      </c>
      <c r="M94" s="74" t="s">
        <v>7</v>
      </c>
      <c r="N94" s="77" t="s">
        <v>7</v>
      </c>
      <c r="O94" s="76" t="s">
        <v>7</v>
      </c>
      <c r="P94" s="6" t="s">
        <v>7</v>
      </c>
      <c r="Q94" s="6" t="s">
        <v>7</v>
      </c>
      <c r="R94" s="6" t="s">
        <v>7</v>
      </c>
      <c r="S94" s="7" t="e" cm="1">
        <f t="array" ref="S94">SUM(LARGE(F94:R94,{1,2,3,4,5,6,7,8,9,10,13}))</f>
        <v>#NUM!</v>
      </c>
      <c r="T94" s="8">
        <f>COUNT(F94:R94)</f>
        <v>1</v>
      </c>
      <c r="U94" s="33" t="e" cm="1">
        <f t="array" ref="U94">SUM(LARGE(F94:R94,{1,2,3,4,5,6}))</f>
        <v>#NUM!</v>
      </c>
      <c r="V94" s="7" t="e" cm="1">
        <f t="array" ref="V94">SUM(LARGE(F94:R94,{1,2,3}))</f>
        <v>#NUM!</v>
      </c>
    </row>
    <row r="95" spans="2:22" ht="48" customHeight="1" thickTop="1" thickBot="1" x14ac:dyDescent="0.4">
      <c r="B95" s="30">
        <v>1</v>
      </c>
      <c r="C95" s="30">
        <v>150</v>
      </c>
      <c r="D95" s="20" t="s">
        <v>71</v>
      </c>
      <c r="E95" s="20" t="s">
        <v>130</v>
      </c>
      <c r="F95" s="6" t="s">
        <v>7</v>
      </c>
      <c r="G95" s="6" t="s">
        <v>7</v>
      </c>
      <c r="H95" s="6" t="s">
        <v>7</v>
      </c>
      <c r="I95" s="5">
        <v>130</v>
      </c>
      <c r="J95" s="6" t="s">
        <v>7</v>
      </c>
      <c r="K95" s="6" t="s">
        <v>7</v>
      </c>
      <c r="L95" s="6" t="s">
        <v>7</v>
      </c>
      <c r="M95" s="74" t="s">
        <v>7</v>
      </c>
      <c r="N95" s="77" t="s">
        <v>7</v>
      </c>
      <c r="O95" s="76" t="s">
        <v>7</v>
      </c>
      <c r="P95" s="6" t="s">
        <v>7</v>
      </c>
      <c r="Q95" s="6" t="s">
        <v>7</v>
      </c>
      <c r="R95" s="6" t="s">
        <v>7</v>
      </c>
      <c r="S95" s="7" t="e" cm="1">
        <f t="array" ref="S95">SUM(LARGE(F95:R95,{1,2,3,4,5,6,7,8,9,10,13}))</f>
        <v>#NUM!</v>
      </c>
      <c r="T95" s="8">
        <f>COUNT(F95:R95)</f>
        <v>1</v>
      </c>
      <c r="U95" s="33" t="e" cm="1">
        <f t="array" ref="U95">SUM(LARGE(F95:R95,{1,2,3,4,5,6}))</f>
        <v>#NUM!</v>
      </c>
      <c r="V95" s="7" t="e" cm="1">
        <f t="array" ref="V95">SUM(LARGE(F95:R95,{1,2,3}))</f>
        <v>#NUM!</v>
      </c>
    </row>
    <row r="96" spans="2:22" ht="48" customHeight="1" thickTop="1" thickBot="1" x14ac:dyDescent="0.4">
      <c r="B96" s="12"/>
      <c r="C96" s="12"/>
      <c r="D96" s="26" t="s">
        <v>131</v>
      </c>
      <c r="E96" s="26" t="s">
        <v>132</v>
      </c>
      <c r="F96" s="6" t="s">
        <v>7</v>
      </c>
      <c r="G96" s="6" t="s">
        <v>7</v>
      </c>
      <c r="H96" s="6" t="s">
        <v>7</v>
      </c>
      <c r="I96" s="6" t="s">
        <v>7</v>
      </c>
      <c r="J96" s="6" t="s">
        <v>7</v>
      </c>
      <c r="K96" s="5">
        <v>300</v>
      </c>
      <c r="L96" s="6" t="s">
        <v>7</v>
      </c>
      <c r="M96" s="74" t="s">
        <v>7</v>
      </c>
      <c r="N96" s="77" t="s">
        <v>7</v>
      </c>
      <c r="O96" s="76" t="s">
        <v>7</v>
      </c>
      <c r="P96" s="6" t="s">
        <v>7</v>
      </c>
      <c r="Q96" s="6" t="s">
        <v>7</v>
      </c>
      <c r="R96" s="6" t="s">
        <v>7</v>
      </c>
      <c r="S96" s="7" t="e" cm="1">
        <f t="array" ref="S96">SUM(LARGE(F96:R96,{1,2,3,4,5,6,7,8,9,10,13}))</f>
        <v>#NUM!</v>
      </c>
      <c r="T96" s="8">
        <f>COUNT(F96:R96)</f>
        <v>1</v>
      </c>
      <c r="U96" s="33" t="e" cm="1">
        <f t="array" ref="U96">SUM(LARGE(F96:R96,{1,2,3,4,5,6}))</f>
        <v>#NUM!</v>
      </c>
      <c r="V96" s="7" t="e" cm="1">
        <f t="array" ref="V96">SUM(LARGE(F96:R96,{1,2,3}))</f>
        <v>#NUM!</v>
      </c>
    </row>
    <row r="97" spans="2:22" ht="48" customHeight="1" thickTop="1" thickBot="1" x14ac:dyDescent="0.4">
      <c r="B97" s="12"/>
      <c r="C97" s="12"/>
      <c r="D97" s="26" t="s">
        <v>131</v>
      </c>
      <c r="E97" s="26" t="s">
        <v>133</v>
      </c>
      <c r="F97" s="6" t="s">
        <v>7</v>
      </c>
      <c r="G97" s="6" t="s">
        <v>7</v>
      </c>
      <c r="H97" s="6" t="s">
        <v>7</v>
      </c>
      <c r="I97" s="6" t="s">
        <v>7</v>
      </c>
      <c r="J97" s="6" t="s">
        <v>7</v>
      </c>
      <c r="K97" s="5">
        <v>290</v>
      </c>
      <c r="L97" s="6" t="s">
        <v>7</v>
      </c>
      <c r="M97" s="74" t="s">
        <v>7</v>
      </c>
      <c r="N97" s="77" t="s">
        <v>7</v>
      </c>
      <c r="O97" s="76" t="s">
        <v>7</v>
      </c>
      <c r="P97" s="6" t="s">
        <v>7</v>
      </c>
      <c r="Q97" s="6" t="s">
        <v>7</v>
      </c>
      <c r="R97" s="6" t="s">
        <v>7</v>
      </c>
      <c r="S97" s="7" t="e" cm="1">
        <f t="array" ref="S97">SUM(LARGE(F97:R97,{1,2,3,4,5,6,7,8,9,10,13}))</f>
        <v>#NUM!</v>
      </c>
      <c r="T97" s="8">
        <f>COUNT(F97:R97)</f>
        <v>1</v>
      </c>
      <c r="U97" s="33" t="e" cm="1">
        <f t="array" ref="U97">SUM(LARGE(F97:R97,{1,2,3,4,5,6}))</f>
        <v>#NUM!</v>
      </c>
      <c r="V97" s="7" t="e" cm="1">
        <f t="array" ref="V97">SUM(LARGE(F97:R97,{1,2,3}))</f>
        <v>#NUM!</v>
      </c>
    </row>
    <row r="98" spans="2:22" ht="48" customHeight="1" thickTop="1" thickBot="1" x14ac:dyDescent="0.4">
      <c r="B98" s="12"/>
      <c r="C98" s="12"/>
      <c r="D98" s="26" t="s">
        <v>131</v>
      </c>
      <c r="E98" s="27" t="s">
        <v>134</v>
      </c>
      <c r="F98" s="6" t="s">
        <v>7</v>
      </c>
      <c r="G98" s="6" t="s">
        <v>7</v>
      </c>
      <c r="H98" s="6" t="s">
        <v>7</v>
      </c>
      <c r="I98" s="6" t="s">
        <v>7</v>
      </c>
      <c r="J98" s="6" t="s">
        <v>7</v>
      </c>
      <c r="K98" s="5">
        <v>289</v>
      </c>
      <c r="L98" s="6" t="s">
        <v>7</v>
      </c>
      <c r="M98" s="74" t="s">
        <v>7</v>
      </c>
      <c r="N98" s="77" t="s">
        <v>7</v>
      </c>
      <c r="O98" s="76" t="s">
        <v>7</v>
      </c>
      <c r="P98" s="6" t="s">
        <v>7</v>
      </c>
      <c r="Q98" s="6" t="s">
        <v>7</v>
      </c>
      <c r="R98" s="6" t="s">
        <v>7</v>
      </c>
      <c r="S98" s="7" t="e" cm="1">
        <f t="array" ref="S98">SUM(LARGE(F98:R98,{1,2,3,4,5,6,7,8,9,10,13}))</f>
        <v>#NUM!</v>
      </c>
      <c r="T98" s="8">
        <f>COUNT(F98:R98)</f>
        <v>1</v>
      </c>
      <c r="U98" s="33" t="e" cm="1">
        <f t="array" ref="U98">SUM(LARGE(F98:R98,{1,2,3,4,5,6}))</f>
        <v>#NUM!</v>
      </c>
      <c r="V98" s="7" t="e" cm="1">
        <f t="array" ref="V98">SUM(LARGE(F98:R98,{1,2,3}))</f>
        <v>#NUM!</v>
      </c>
    </row>
    <row r="99" spans="2:22" ht="48" customHeight="1" thickTop="1" thickBot="1" x14ac:dyDescent="0.4">
      <c r="B99" s="12"/>
      <c r="C99" s="12"/>
      <c r="D99" s="26" t="s">
        <v>131</v>
      </c>
      <c r="E99" s="27" t="s">
        <v>135</v>
      </c>
      <c r="F99" s="6" t="s">
        <v>7</v>
      </c>
      <c r="G99" s="6" t="s">
        <v>7</v>
      </c>
      <c r="H99" s="6" t="s">
        <v>7</v>
      </c>
      <c r="I99" s="6" t="s">
        <v>7</v>
      </c>
      <c r="J99" s="6" t="s">
        <v>7</v>
      </c>
      <c r="K99" s="5">
        <v>288</v>
      </c>
      <c r="L99" s="6" t="s">
        <v>7</v>
      </c>
      <c r="M99" s="74" t="s">
        <v>7</v>
      </c>
      <c r="N99" s="77" t="s">
        <v>7</v>
      </c>
      <c r="O99" s="76" t="s">
        <v>7</v>
      </c>
      <c r="P99" s="6" t="s">
        <v>7</v>
      </c>
      <c r="Q99" s="6" t="s">
        <v>7</v>
      </c>
      <c r="R99" s="6" t="s">
        <v>7</v>
      </c>
      <c r="S99" s="7" t="e" cm="1">
        <f t="array" ref="S99">SUM(LARGE(F99:R99,{1,2,3,4,5,6,7,8,9,10,13}))</f>
        <v>#NUM!</v>
      </c>
      <c r="T99" s="8">
        <f>COUNT(F99:R99)</f>
        <v>1</v>
      </c>
      <c r="U99" s="33" t="e" cm="1">
        <f t="array" ref="U99">SUM(LARGE(F99:R99,{1,2,3,4,5,6}))</f>
        <v>#NUM!</v>
      </c>
      <c r="V99" s="7" t="e" cm="1">
        <f t="array" ref="V99">SUM(LARGE(F99:R99,{1,2,3}))</f>
        <v>#NUM!</v>
      </c>
    </row>
    <row r="100" spans="2:22" ht="48" customHeight="1" thickTop="1" thickBot="1" x14ac:dyDescent="0.4">
      <c r="B100" s="12"/>
      <c r="C100" s="12"/>
      <c r="D100" s="26" t="s">
        <v>131</v>
      </c>
      <c r="E100" s="26" t="s">
        <v>136</v>
      </c>
      <c r="F100" s="6" t="s">
        <v>7</v>
      </c>
      <c r="G100" s="6" t="s">
        <v>7</v>
      </c>
      <c r="H100" s="6" t="s">
        <v>7</v>
      </c>
      <c r="I100" s="6" t="s">
        <v>7</v>
      </c>
      <c r="J100" s="6" t="s">
        <v>7</v>
      </c>
      <c r="K100" s="5">
        <v>283</v>
      </c>
      <c r="L100" s="6" t="s">
        <v>7</v>
      </c>
      <c r="M100" s="74" t="s">
        <v>7</v>
      </c>
      <c r="N100" s="77" t="s">
        <v>7</v>
      </c>
      <c r="O100" s="76" t="s">
        <v>7</v>
      </c>
      <c r="P100" s="6" t="s">
        <v>7</v>
      </c>
      <c r="Q100" s="6" t="s">
        <v>7</v>
      </c>
      <c r="R100" s="6" t="s">
        <v>7</v>
      </c>
      <c r="S100" s="7" t="e" cm="1">
        <f t="array" ref="S100">SUM(LARGE(F100:R100,{1,2,3,4,5,6,7,8,9,10,13}))</f>
        <v>#NUM!</v>
      </c>
      <c r="T100" s="8">
        <f>COUNT(F100:R100)</f>
        <v>1</v>
      </c>
      <c r="U100" s="33" t="e" cm="1">
        <f t="array" ref="U100">SUM(LARGE(F100:R100,{1,2,3,4,5,6}))</f>
        <v>#NUM!</v>
      </c>
      <c r="V100" s="7" t="e" cm="1">
        <f t="array" ref="V100">SUM(LARGE(F100:R100,{1,2,3}))</f>
        <v>#NUM!</v>
      </c>
    </row>
    <row r="101" spans="2:22" ht="48" customHeight="1" thickTop="1" thickBot="1" x14ac:dyDescent="0.4">
      <c r="B101" s="12"/>
      <c r="C101" s="12"/>
      <c r="D101" s="26" t="s">
        <v>131</v>
      </c>
      <c r="E101" s="26" t="s">
        <v>137</v>
      </c>
      <c r="F101" s="6" t="s">
        <v>7</v>
      </c>
      <c r="G101" s="6" t="s">
        <v>7</v>
      </c>
      <c r="H101" s="6" t="s">
        <v>7</v>
      </c>
      <c r="I101" s="6" t="s">
        <v>7</v>
      </c>
      <c r="J101" s="6" t="s">
        <v>7</v>
      </c>
      <c r="K101" s="5">
        <v>277</v>
      </c>
      <c r="L101" s="6" t="s">
        <v>7</v>
      </c>
      <c r="M101" s="74" t="s">
        <v>7</v>
      </c>
      <c r="N101" s="77" t="s">
        <v>7</v>
      </c>
      <c r="O101" s="76" t="s">
        <v>7</v>
      </c>
      <c r="P101" s="6" t="s">
        <v>7</v>
      </c>
      <c r="Q101" s="6" t="s">
        <v>7</v>
      </c>
      <c r="R101" s="6" t="s">
        <v>7</v>
      </c>
      <c r="S101" s="7" t="e" cm="1">
        <f t="array" ref="S101">SUM(LARGE(F101:R101,{1,2,3,4,5,6,7,8,9,10,13}))</f>
        <v>#NUM!</v>
      </c>
      <c r="T101" s="8">
        <f>COUNT(F101:R101)</f>
        <v>1</v>
      </c>
      <c r="U101" s="33" t="e" cm="1">
        <f t="array" ref="U101">SUM(LARGE(F101:R101,{1,2,3,4,5,6}))</f>
        <v>#NUM!</v>
      </c>
      <c r="V101" s="7" t="e" cm="1">
        <f t="array" ref="V101">SUM(LARGE(F101:R101,{1,2,3}))</f>
        <v>#NUM!</v>
      </c>
    </row>
    <row r="102" spans="2:22" ht="48" customHeight="1" thickTop="1" thickBot="1" x14ac:dyDescent="0.4">
      <c r="B102" s="12"/>
      <c r="C102" s="12"/>
      <c r="D102" s="26" t="s">
        <v>131</v>
      </c>
      <c r="E102" s="26" t="s">
        <v>138</v>
      </c>
      <c r="F102" s="6" t="s">
        <v>7</v>
      </c>
      <c r="G102" s="6" t="s">
        <v>7</v>
      </c>
      <c r="H102" s="6" t="s">
        <v>7</v>
      </c>
      <c r="I102" s="6" t="s">
        <v>7</v>
      </c>
      <c r="J102" s="6" t="s">
        <v>7</v>
      </c>
      <c r="K102" s="5">
        <v>266</v>
      </c>
      <c r="L102" s="6" t="s">
        <v>7</v>
      </c>
      <c r="M102" s="74" t="s">
        <v>7</v>
      </c>
      <c r="N102" s="77" t="s">
        <v>7</v>
      </c>
      <c r="O102" s="76" t="s">
        <v>7</v>
      </c>
      <c r="P102" s="6" t="s">
        <v>7</v>
      </c>
      <c r="Q102" s="6" t="s">
        <v>7</v>
      </c>
      <c r="R102" s="6" t="s">
        <v>7</v>
      </c>
      <c r="S102" s="7" t="e" cm="1">
        <f t="array" ref="S102">SUM(LARGE(F102:R102,{1,2,3,4,5,6,7,8,9,10,13}))</f>
        <v>#NUM!</v>
      </c>
      <c r="T102" s="8">
        <f>COUNT(F102:R102)</f>
        <v>1</v>
      </c>
      <c r="U102" s="33" t="e" cm="1">
        <f t="array" ref="U102">SUM(LARGE(F102:R102,{1,2,3,4,5,6}))</f>
        <v>#NUM!</v>
      </c>
      <c r="V102" s="7" t="e" cm="1">
        <f t="array" ref="V102">SUM(LARGE(F102:R102,{1,2,3}))</f>
        <v>#NUM!</v>
      </c>
    </row>
    <row r="103" spans="2:22" ht="48" customHeight="1" thickTop="1" thickBot="1" x14ac:dyDescent="0.4">
      <c r="B103" s="12"/>
      <c r="C103" s="12"/>
      <c r="D103" s="26" t="s">
        <v>131</v>
      </c>
      <c r="E103" s="26" t="s">
        <v>139</v>
      </c>
      <c r="F103" s="6" t="s">
        <v>7</v>
      </c>
      <c r="G103" s="6" t="s">
        <v>7</v>
      </c>
      <c r="H103" s="6" t="s">
        <v>7</v>
      </c>
      <c r="I103" s="6" t="s">
        <v>7</v>
      </c>
      <c r="J103" s="6" t="s">
        <v>7</v>
      </c>
      <c r="K103" s="5">
        <v>264</v>
      </c>
      <c r="L103" s="6" t="s">
        <v>7</v>
      </c>
      <c r="M103" s="74" t="s">
        <v>7</v>
      </c>
      <c r="N103" s="77" t="s">
        <v>7</v>
      </c>
      <c r="O103" s="76" t="s">
        <v>7</v>
      </c>
      <c r="P103" s="6" t="s">
        <v>7</v>
      </c>
      <c r="Q103" s="6" t="s">
        <v>7</v>
      </c>
      <c r="R103" s="6" t="s">
        <v>7</v>
      </c>
      <c r="S103" s="7" t="e" cm="1">
        <f t="array" ref="S103">SUM(LARGE(F103:R103,{1,2,3,4,5,6,7,8,9,10,13}))</f>
        <v>#NUM!</v>
      </c>
      <c r="T103" s="8">
        <f>COUNT(F103:R103)</f>
        <v>1</v>
      </c>
      <c r="U103" s="33" t="e" cm="1">
        <f t="array" ref="U103">SUM(LARGE(F103:R103,{1,2,3,4,5,6}))</f>
        <v>#NUM!</v>
      </c>
      <c r="V103" s="7" t="e" cm="1">
        <f t="array" ref="V103">SUM(LARGE(F103:R103,{1,2,3}))</f>
        <v>#NUM!</v>
      </c>
    </row>
    <row r="104" spans="2:22" ht="48" customHeight="1" thickTop="1" thickBot="1" x14ac:dyDescent="0.4">
      <c r="B104" s="12"/>
      <c r="C104" s="12"/>
      <c r="D104" s="26" t="s">
        <v>131</v>
      </c>
      <c r="E104" s="26" t="s">
        <v>140</v>
      </c>
      <c r="F104" s="6" t="s">
        <v>7</v>
      </c>
      <c r="G104" s="6" t="s">
        <v>7</v>
      </c>
      <c r="H104" s="6" t="s">
        <v>7</v>
      </c>
      <c r="I104" s="6" t="s">
        <v>7</v>
      </c>
      <c r="J104" s="6" t="s">
        <v>7</v>
      </c>
      <c r="K104" s="5">
        <v>262</v>
      </c>
      <c r="L104" s="6" t="s">
        <v>7</v>
      </c>
      <c r="M104" s="74" t="s">
        <v>7</v>
      </c>
      <c r="N104" s="77" t="s">
        <v>7</v>
      </c>
      <c r="O104" s="76" t="s">
        <v>7</v>
      </c>
      <c r="P104" s="6" t="s">
        <v>7</v>
      </c>
      <c r="Q104" s="6" t="s">
        <v>7</v>
      </c>
      <c r="R104" s="6" t="s">
        <v>7</v>
      </c>
      <c r="S104" s="7" t="e" cm="1">
        <f t="array" ref="S104">SUM(LARGE(F104:R104,{1,2,3,4,5,6,7,8,9,10,13}))</f>
        <v>#NUM!</v>
      </c>
      <c r="T104" s="8">
        <f>COUNT(F104:R104)</f>
        <v>1</v>
      </c>
      <c r="U104" s="33" t="e" cm="1">
        <f t="array" ref="U104">SUM(LARGE(F104:R104,{1,2,3,4,5,6}))</f>
        <v>#NUM!</v>
      </c>
      <c r="V104" s="7" t="e" cm="1">
        <f t="array" ref="V104">SUM(LARGE(F104:R104,{1,2,3}))</f>
        <v>#NUM!</v>
      </c>
    </row>
    <row r="105" spans="2:22" ht="48" customHeight="1" thickTop="1" thickBot="1" x14ac:dyDescent="0.4">
      <c r="B105" s="12"/>
      <c r="C105" s="12"/>
      <c r="D105" s="26" t="s">
        <v>131</v>
      </c>
      <c r="E105" s="26" t="s">
        <v>141</v>
      </c>
      <c r="F105" s="6" t="s">
        <v>7</v>
      </c>
      <c r="G105" s="6" t="s">
        <v>7</v>
      </c>
      <c r="H105" s="6" t="s">
        <v>7</v>
      </c>
      <c r="I105" s="6" t="s">
        <v>7</v>
      </c>
      <c r="J105" s="6" t="s">
        <v>7</v>
      </c>
      <c r="K105" s="5">
        <v>130</v>
      </c>
      <c r="L105" s="6" t="s">
        <v>7</v>
      </c>
      <c r="M105" s="74" t="s">
        <v>7</v>
      </c>
      <c r="N105" s="77" t="s">
        <v>7</v>
      </c>
      <c r="O105" s="76" t="s">
        <v>7</v>
      </c>
      <c r="P105" s="6" t="s">
        <v>7</v>
      </c>
      <c r="Q105" s="6" t="s">
        <v>7</v>
      </c>
      <c r="R105" s="6" t="s">
        <v>7</v>
      </c>
      <c r="S105" s="7" t="e" cm="1">
        <f t="array" ref="S105">SUM(LARGE(F105:R105,{1,2,3,4,5,6,7,8,9,10,13}))</f>
        <v>#NUM!</v>
      </c>
      <c r="T105" s="8">
        <f>COUNT(F105:R105)</f>
        <v>1</v>
      </c>
      <c r="U105" s="33" t="e" cm="1">
        <f t="array" ref="U105">SUM(LARGE(F105:R105,{1,2,3,4,5,6}))</f>
        <v>#NUM!</v>
      </c>
      <c r="V105" s="7" t="e" cm="1">
        <f t="array" ref="V105">SUM(LARGE(F105:R105,{1,2,3}))</f>
        <v>#NUM!</v>
      </c>
    </row>
    <row r="106" spans="2:22" ht="48" customHeight="1" thickTop="1" thickBot="1" x14ac:dyDescent="0.4">
      <c r="B106" s="12"/>
      <c r="C106" s="12"/>
      <c r="D106" s="26" t="s">
        <v>131</v>
      </c>
      <c r="E106" s="27" t="s">
        <v>142</v>
      </c>
      <c r="F106" s="6" t="s">
        <v>7</v>
      </c>
      <c r="G106" s="6" t="s">
        <v>7</v>
      </c>
      <c r="H106" s="6" t="s">
        <v>7</v>
      </c>
      <c r="I106" s="6" t="s">
        <v>7</v>
      </c>
      <c r="J106" s="6" t="s">
        <v>7</v>
      </c>
      <c r="K106" s="5">
        <v>130</v>
      </c>
      <c r="L106" s="6" t="s">
        <v>7</v>
      </c>
      <c r="M106" s="74" t="s">
        <v>7</v>
      </c>
      <c r="N106" s="77" t="s">
        <v>7</v>
      </c>
      <c r="O106" s="76" t="s">
        <v>7</v>
      </c>
      <c r="P106" s="6" t="s">
        <v>7</v>
      </c>
      <c r="Q106" s="6" t="s">
        <v>7</v>
      </c>
      <c r="R106" s="6" t="s">
        <v>7</v>
      </c>
      <c r="S106" s="7" t="e" cm="1">
        <f t="array" ref="S106">SUM(LARGE(F106:R106,{1,2,3,4,5,6,7,8,9,10,13}))</f>
        <v>#NUM!</v>
      </c>
      <c r="T106" s="8">
        <f>COUNT(F106:R106)</f>
        <v>1</v>
      </c>
      <c r="U106" s="33" t="e" cm="1">
        <f t="array" ref="U106">SUM(LARGE(F106:R106,{1,2,3,4,5,6}))</f>
        <v>#NUM!</v>
      </c>
      <c r="V106" s="7" t="e" cm="1">
        <f t="array" ref="V106">SUM(LARGE(F106:R106,{1,2,3}))</f>
        <v>#NUM!</v>
      </c>
    </row>
    <row r="107" spans="2:22" ht="48" customHeight="1" thickTop="1" thickBot="1" x14ac:dyDescent="0.4">
      <c r="B107" s="12"/>
      <c r="C107" s="12"/>
      <c r="D107" s="26" t="s">
        <v>131</v>
      </c>
      <c r="E107" s="26" t="s">
        <v>143</v>
      </c>
      <c r="F107" s="6" t="s">
        <v>7</v>
      </c>
      <c r="G107" s="6" t="s">
        <v>7</v>
      </c>
      <c r="H107" s="6" t="s">
        <v>7</v>
      </c>
      <c r="I107" s="6" t="s">
        <v>7</v>
      </c>
      <c r="J107" s="6" t="s">
        <v>7</v>
      </c>
      <c r="K107" s="5">
        <v>130</v>
      </c>
      <c r="L107" s="6" t="s">
        <v>7</v>
      </c>
      <c r="M107" s="74" t="s">
        <v>7</v>
      </c>
      <c r="N107" s="77" t="s">
        <v>7</v>
      </c>
      <c r="O107" s="76" t="s">
        <v>7</v>
      </c>
      <c r="P107" s="6" t="s">
        <v>7</v>
      </c>
      <c r="Q107" s="6" t="s">
        <v>7</v>
      </c>
      <c r="R107" s="6" t="s">
        <v>7</v>
      </c>
      <c r="S107" s="7" t="e" cm="1">
        <f t="array" ref="S107">SUM(LARGE(F107:R107,{1,2,3,4,5,6,7,8,9,10,13}))</f>
        <v>#NUM!</v>
      </c>
      <c r="T107" s="8">
        <f>COUNT(F107:R107)</f>
        <v>1</v>
      </c>
      <c r="U107" s="33" t="e" cm="1">
        <f t="array" ref="U107">SUM(LARGE(F107:R107,{1,2,3,4,5,6}))</f>
        <v>#NUM!</v>
      </c>
      <c r="V107" s="7" t="e" cm="1">
        <f t="array" ref="V107">SUM(LARGE(F107:R107,{1,2,3}))</f>
        <v>#NUM!</v>
      </c>
    </row>
    <row r="108" spans="2:22" ht="48" customHeight="1" thickTop="1" thickBot="1" x14ac:dyDescent="0.4">
      <c r="B108" s="12"/>
      <c r="C108" s="12"/>
      <c r="D108" s="28" t="s">
        <v>41</v>
      </c>
      <c r="E108" s="21" t="s">
        <v>144</v>
      </c>
      <c r="F108" s="6" t="s">
        <v>7</v>
      </c>
      <c r="G108" s="6" t="s">
        <v>7</v>
      </c>
      <c r="H108" s="6" t="s">
        <v>7</v>
      </c>
      <c r="I108" s="6" t="s">
        <v>7</v>
      </c>
      <c r="J108" s="6" t="s">
        <v>7</v>
      </c>
      <c r="K108" s="5">
        <v>130</v>
      </c>
      <c r="L108" s="6" t="s">
        <v>7</v>
      </c>
      <c r="M108" s="74" t="s">
        <v>7</v>
      </c>
      <c r="N108" s="77" t="s">
        <v>7</v>
      </c>
      <c r="O108" s="76" t="s">
        <v>7</v>
      </c>
      <c r="P108" s="6" t="s">
        <v>7</v>
      </c>
      <c r="Q108" s="6" t="s">
        <v>7</v>
      </c>
      <c r="R108" s="6" t="s">
        <v>7</v>
      </c>
      <c r="S108" s="7" t="e" cm="1">
        <f t="array" ref="S108">SUM(LARGE(F108:R108,{1,2,3,4,5,6,7,8,9,10,13}))</f>
        <v>#NUM!</v>
      </c>
      <c r="T108" s="8">
        <f>COUNT(F108:R108)</f>
        <v>1</v>
      </c>
      <c r="U108" s="33" t="e" cm="1">
        <f t="array" ref="U108">SUM(LARGE(F108:R108,{1,2,3,4,5,6}))</f>
        <v>#NUM!</v>
      </c>
      <c r="V108" s="7" t="e" cm="1">
        <f t="array" ref="V108">SUM(LARGE(F108:R108,{1,2,3}))</f>
        <v>#NUM!</v>
      </c>
    </row>
    <row r="109" spans="2:22" ht="48" customHeight="1" thickTop="1" thickBot="1" x14ac:dyDescent="0.4">
      <c r="B109" s="30">
        <v>1</v>
      </c>
      <c r="C109" s="30">
        <v>150</v>
      </c>
      <c r="D109" s="20" t="s">
        <v>109</v>
      </c>
      <c r="E109" s="20" t="s">
        <v>112</v>
      </c>
      <c r="F109" s="6" t="s">
        <v>7</v>
      </c>
      <c r="G109" s="6" t="s">
        <v>7</v>
      </c>
      <c r="H109" s="6" t="s">
        <v>7</v>
      </c>
      <c r="I109" s="6" t="s">
        <v>7</v>
      </c>
      <c r="J109" s="5">
        <v>288</v>
      </c>
      <c r="K109" s="6" t="s">
        <v>7</v>
      </c>
      <c r="L109" s="6" t="s">
        <v>7</v>
      </c>
      <c r="M109" s="74" t="s">
        <v>7</v>
      </c>
      <c r="N109" s="77" t="s">
        <v>7</v>
      </c>
      <c r="O109" s="76" t="s">
        <v>7</v>
      </c>
      <c r="P109" s="6" t="s">
        <v>7</v>
      </c>
      <c r="Q109" s="6" t="s">
        <v>7</v>
      </c>
      <c r="R109" s="6" t="s">
        <v>7</v>
      </c>
      <c r="S109" s="7" t="e" cm="1">
        <f t="array" ref="S109">SUM(LARGE(F109:R109,{1,2,3,4,5,6,7,8,9,10,13}))</f>
        <v>#NUM!</v>
      </c>
      <c r="T109" s="8">
        <f>COUNT(F109:R109)</f>
        <v>1</v>
      </c>
      <c r="U109" s="33" t="e" cm="1">
        <f t="array" ref="U109">SUM(LARGE(F109:R109,{1,2,3,4,5,6}))</f>
        <v>#NUM!</v>
      </c>
      <c r="V109" s="7" t="e" cm="1">
        <f t="array" ref="V109">SUM(LARGE(F109:R109,{1,2,3}))</f>
        <v>#NUM!</v>
      </c>
    </row>
    <row r="110" spans="2:22" ht="48" customHeight="1" thickTop="1" thickBot="1" x14ac:dyDescent="0.4">
      <c r="B110" s="30">
        <v>1</v>
      </c>
      <c r="C110" s="30">
        <v>150</v>
      </c>
      <c r="D110" s="20" t="s">
        <v>109</v>
      </c>
      <c r="E110" s="20" t="s">
        <v>110</v>
      </c>
      <c r="F110" s="6" t="s">
        <v>7</v>
      </c>
      <c r="G110" s="6" t="s">
        <v>7</v>
      </c>
      <c r="H110" s="6" t="s">
        <v>7</v>
      </c>
      <c r="I110" s="6" t="s">
        <v>7</v>
      </c>
      <c r="J110" s="5">
        <v>139</v>
      </c>
      <c r="K110" s="6" t="s">
        <v>7</v>
      </c>
      <c r="L110" s="6" t="s">
        <v>7</v>
      </c>
      <c r="M110" s="74" t="s">
        <v>7</v>
      </c>
      <c r="N110" s="77" t="s">
        <v>7</v>
      </c>
      <c r="O110" s="76" t="s">
        <v>7</v>
      </c>
      <c r="P110" s="6" t="s">
        <v>7</v>
      </c>
      <c r="Q110" s="6" t="s">
        <v>7</v>
      </c>
      <c r="R110" s="6" t="s">
        <v>7</v>
      </c>
      <c r="S110" s="7" t="e" cm="1">
        <f t="array" ref="S110">SUM(LARGE(F110:R110,{1,2,3,4,5,6,7,8,9,10,13}))</f>
        <v>#NUM!</v>
      </c>
      <c r="T110" s="8">
        <f>COUNT(F110:R110)</f>
        <v>1</v>
      </c>
      <c r="U110" s="33" t="e" cm="1">
        <f t="array" ref="U110">SUM(LARGE(F110:R110,{1,2,3,4,5,6}))</f>
        <v>#NUM!</v>
      </c>
      <c r="V110" s="7" t="e" cm="1">
        <f t="array" ref="V110">SUM(LARGE(F110:R110,{1,2,3}))</f>
        <v>#NUM!</v>
      </c>
    </row>
    <row r="111" spans="2:22" ht="48" customHeight="1" thickTop="1" thickBot="1" x14ac:dyDescent="0.4">
      <c r="B111" s="30">
        <v>1</v>
      </c>
      <c r="C111" s="30">
        <v>150</v>
      </c>
      <c r="D111" s="20" t="s">
        <v>20</v>
      </c>
      <c r="E111" s="20" t="s">
        <v>145</v>
      </c>
      <c r="F111" s="6" t="s">
        <v>7</v>
      </c>
      <c r="G111" s="5">
        <v>136</v>
      </c>
      <c r="H111" s="6" t="s">
        <v>7</v>
      </c>
      <c r="I111" s="6" t="s">
        <v>7</v>
      </c>
      <c r="J111" s="6" t="s">
        <v>7</v>
      </c>
      <c r="K111" s="6" t="s">
        <v>7</v>
      </c>
      <c r="L111" s="6" t="s">
        <v>7</v>
      </c>
      <c r="M111" s="74" t="s">
        <v>7</v>
      </c>
      <c r="N111" s="77" t="s">
        <v>7</v>
      </c>
      <c r="O111" s="76" t="s">
        <v>7</v>
      </c>
      <c r="P111" s="6" t="s">
        <v>7</v>
      </c>
      <c r="Q111" s="6" t="s">
        <v>7</v>
      </c>
      <c r="R111" s="6" t="s">
        <v>7</v>
      </c>
      <c r="S111" s="7" t="e" cm="1">
        <f t="array" ref="S111">SUM(LARGE(F111:R111,{1,2,3,4,5,6,7,8,9,10,13}))</f>
        <v>#NUM!</v>
      </c>
      <c r="T111" s="8">
        <f>COUNT(F111:R111)</f>
        <v>1</v>
      </c>
      <c r="U111" s="33" t="e" cm="1">
        <f t="array" ref="U111">SUM(LARGE(F111:R111,{1,2,3,4,5,6}))</f>
        <v>#NUM!</v>
      </c>
      <c r="V111" s="7" t="e" cm="1">
        <f t="array" ref="V111">SUM(LARGE(F111:R111,{1,2,3}))</f>
        <v>#NUM!</v>
      </c>
    </row>
    <row r="112" spans="2:22" ht="48" customHeight="1" thickTop="1" thickBot="1" x14ac:dyDescent="0.4">
      <c r="B112" s="30">
        <v>1</v>
      </c>
      <c r="C112" s="30">
        <v>150</v>
      </c>
      <c r="D112" s="20" t="s">
        <v>20</v>
      </c>
      <c r="E112" s="20" t="s">
        <v>146</v>
      </c>
      <c r="F112" s="6" t="s">
        <v>7</v>
      </c>
      <c r="G112" s="6" t="s">
        <v>7</v>
      </c>
      <c r="H112" s="6" t="s">
        <v>7</v>
      </c>
      <c r="I112" s="5">
        <v>300</v>
      </c>
      <c r="J112" s="6" t="s">
        <v>7</v>
      </c>
      <c r="K112" s="6" t="s">
        <v>7</v>
      </c>
      <c r="L112" s="6" t="s">
        <v>7</v>
      </c>
      <c r="M112" s="74" t="s">
        <v>7</v>
      </c>
      <c r="N112" s="77" t="s">
        <v>7</v>
      </c>
      <c r="O112" s="76" t="s">
        <v>7</v>
      </c>
      <c r="P112" s="6" t="s">
        <v>7</v>
      </c>
      <c r="Q112" s="6" t="s">
        <v>7</v>
      </c>
      <c r="R112" s="6" t="s">
        <v>7</v>
      </c>
      <c r="S112" s="7" t="e" cm="1">
        <f t="array" ref="S112">SUM(LARGE(F112:R112,{1,2,3,4,5,6,7,8,9,10,13}))</f>
        <v>#NUM!</v>
      </c>
      <c r="T112" s="8">
        <f>COUNT(F112:R112)</f>
        <v>1</v>
      </c>
      <c r="U112" s="33" t="e" cm="1">
        <f t="array" ref="U112">SUM(LARGE(F112:R112,{1,2,3,4,5,6}))</f>
        <v>#NUM!</v>
      </c>
      <c r="V112" s="7" t="e" cm="1">
        <f t="array" ref="V112">SUM(LARGE(F112:R112,{1,2,3}))</f>
        <v>#NUM!</v>
      </c>
    </row>
    <row r="113" spans="2:22" ht="48" customHeight="1" thickTop="1" thickBot="1" x14ac:dyDescent="0.4">
      <c r="B113" s="12"/>
      <c r="C113" s="12"/>
      <c r="D113" s="21" t="s">
        <v>147</v>
      </c>
      <c r="E113" s="21" t="s">
        <v>148</v>
      </c>
      <c r="F113" s="6" t="s">
        <v>7</v>
      </c>
      <c r="G113" s="6" t="s">
        <v>7</v>
      </c>
      <c r="H113" s="6" t="s">
        <v>7</v>
      </c>
      <c r="I113" s="6" t="s">
        <v>7</v>
      </c>
      <c r="J113" s="6" t="s">
        <v>7</v>
      </c>
      <c r="K113" s="5">
        <v>130</v>
      </c>
      <c r="L113" s="6" t="s">
        <v>7</v>
      </c>
      <c r="M113" s="74" t="s">
        <v>7</v>
      </c>
      <c r="N113" s="77" t="s">
        <v>7</v>
      </c>
      <c r="O113" s="76" t="s">
        <v>7</v>
      </c>
      <c r="P113" s="6" t="s">
        <v>7</v>
      </c>
      <c r="Q113" s="6" t="s">
        <v>7</v>
      </c>
      <c r="R113" s="6" t="s">
        <v>7</v>
      </c>
      <c r="S113" s="7" t="e" cm="1">
        <f t="array" ref="S113">SUM(LARGE(F113:R113,{1,2,3,4,5,6,7,8,9,10,13}))</f>
        <v>#NUM!</v>
      </c>
      <c r="T113" s="8">
        <f>COUNT(F113:R113)</f>
        <v>1</v>
      </c>
      <c r="U113" s="33" t="e" cm="1">
        <f t="array" ref="U113">SUM(LARGE(F113:R113,{1,2,3,4,5,6}))</f>
        <v>#NUM!</v>
      </c>
      <c r="V113" s="7" t="e" cm="1">
        <f t="array" ref="V113">SUM(LARGE(F113:R113,{1,2,3}))</f>
        <v>#NUM!</v>
      </c>
    </row>
    <row r="114" spans="2:22" ht="48" customHeight="1" thickTop="1" thickBot="1" x14ac:dyDescent="0.4">
      <c r="B114" s="12"/>
      <c r="C114" s="12"/>
      <c r="D114" s="21" t="s">
        <v>147</v>
      </c>
      <c r="E114" s="34" t="s">
        <v>149</v>
      </c>
      <c r="F114" s="6" t="s">
        <v>7</v>
      </c>
      <c r="G114" s="6" t="s">
        <v>7</v>
      </c>
      <c r="H114" s="6" t="s">
        <v>7</v>
      </c>
      <c r="I114" s="6" t="s">
        <v>7</v>
      </c>
      <c r="J114" s="6" t="s">
        <v>7</v>
      </c>
      <c r="K114" s="5">
        <v>130</v>
      </c>
      <c r="L114" s="6" t="s">
        <v>7</v>
      </c>
      <c r="M114" s="74" t="s">
        <v>7</v>
      </c>
      <c r="N114" s="77" t="s">
        <v>7</v>
      </c>
      <c r="O114" s="76" t="s">
        <v>7</v>
      </c>
      <c r="P114" s="6" t="s">
        <v>7</v>
      </c>
      <c r="Q114" s="6" t="s">
        <v>7</v>
      </c>
      <c r="R114" s="6" t="s">
        <v>7</v>
      </c>
      <c r="S114" s="7" t="e" cm="1">
        <f t="array" ref="S114">SUM(LARGE(F114:R114,{1,2,3,4,5,6,7,8,9,10,13}))</f>
        <v>#NUM!</v>
      </c>
      <c r="T114" s="8">
        <f>COUNT(F114:R114)</f>
        <v>1</v>
      </c>
      <c r="U114" s="33" t="e" cm="1">
        <f t="array" ref="U114">SUM(LARGE(F114:R114,{1,2,3,4,5,6}))</f>
        <v>#NUM!</v>
      </c>
      <c r="V114" s="7" t="e" cm="1">
        <f t="array" ref="V114">SUM(LARGE(F114:R114,{1,2,3}))</f>
        <v>#NUM!</v>
      </c>
    </row>
    <row r="115" spans="2:22" ht="48" customHeight="1" thickTop="1" thickBot="1" x14ac:dyDescent="0.45">
      <c r="B115" s="81"/>
      <c r="C115" s="82"/>
      <c r="D115" s="99" t="s">
        <v>177</v>
      </c>
      <c r="E115" s="83" t="s">
        <v>178</v>
      </c>
      <c r="F115" s="6" t="s">
        <v>7</v>
      </c>
      <c r="G115" s="6" t="s">
        <v>7</v>
      </c>
      <c r="H115" s="6" t="s">
        <v>7</v>
      </c>
      <c r="I115" s="6" t="s">
        <v>7</v>
      </c>
      <c r="J115" s="6" t="s">
        <v>7</v>
      </c>
      <c r="K115" s="6" t="s">
        <v>7</v>
      </c>
      <c r="L115" s="6" t="s">
        <v>7</v>
      </c>
      <c r="M115" s="74" t="s">
        <v>7</v>
      </c>
      <c r="N115" s="77">
        <v>300</v>
      </c>
      <c r="O115" s="76" t="s">
        <v>7</v>
      </c>
      <c r="P115" s="6" t="s">
        <v>7</v>
      </c>
      <c r="Q115" s="6" t="s">
        <v>7</v>
      </c>
      <c r="R115" s="6" t="s">
        <v>7</v>
      </c>
      <c r="S115" s="7" t="e" cm="1">
        <f t="array" ref="S115">SUM(LARGE(F115:R115,{1,2,3,4,5,6,7,8,9,10,13}))</f>
        <v>#NUM!</v>
      </c>
      <c r="T115" s="8">
        <f>COUNT(F115:R115)</f>
        <v>1</v>
      </c>
      <c r="U115" s="33" t="e" cm="1">
        <f t="array" ref="U115">SUM(LARGE(F115:R115,{1,2,3,4,5,6}))</f>
        <v>#NUM!</v>
      </c>
      <c r="V115" s="7" t="e" cm="1">
        <f t="array" ref="V115">SUM(LARGE(F115:R115,{1,2,3}))</f>
        <v>#NUM!</v>
      </c>
    </row>
    <row r="116" spans="2:22" ht="48" customHeight="1" thickTop="1" thickBot="1" x14ac:dyDescent="0.4">
      <c r="B116" s="12"/>
      <c r="C116" s="12"/>
      <c r="D116" s="34" t="s">
        <v>179</v>
      </c>
      <c r="E116" s="34" t="s">
        <v>180</v>
      </c>
      <c r="F116" s="6" t="s">
        <v>7</v>
      </c>
      <c r="G116" s="6" t="s">
        <v>7</v>
      </c>
      <c r="H116" s="6" t="s">
        <v>7</v>
      </c>
      <c r="I116" s="6" t="s">
        <v>7</v>
      </c>
      <c r="J116" s="6" t="s">
        <v>7</v>
      </c>
      <c r="K116" s="6" t="s">
        <v>7</v>
      </c>
      <c r="L116" s="6" t="s">
        <v>7</v>
      </c>
      <c r="M116" s="74" t="s">
        <v>7</v>
      </c>
      <c r="N116" s="77">
        <v>293</v>
      </c>
      <c r="O116" s="76"/>
      <c r="P116" s="6"/>
      <c r="Q116" s="6"/>
      <c r="R116" s="6"/>
      <c r="S116" s="7" t="e" cm="1">
        <f t="array" ref="S116">SUM(LARGE(F116:R116,{1,2,3,4,5,6,7,8,9,10,13}))</f>
        <v>#NUM!</v>
      </c>
      <c r="T116" s="8">
        <f>COUNT(F116:R116)</f>
        <v>1</v>
      </c>
      <c r="U116" s="33" t="e" cm="1">
        <f t="array" ref="U116">SUM(LARGE(F116:R116,{1,2,3,4,5,6}))</f>
        <v>#NUM!</v>
      </c>
      <c r="V116" s="7" t="e" cm="1">
        <f t="array" ref="V116">SUM(LARGE(F116:R116,{1,2,3}))</f>
        <v>#NUM!</v>
      </c>
    </row>
    <row r="117" spans="2:22" ht="48" customHeight="1" thickTop="1" thickBot="1" x14ac:dyDescent="0.4">
      <c r="B117" s="30"/>
      <c r="C117" s="30"/>
      <c r="D117" s="23" t="s">
        <v>197</v>
      </c>
      <c r="E117" s="23" t="s">
        <v>181</v>
      </c>
      <c r="F117" s="6" t="s">
        <v>7</v>
      </c>
      <c r="G117" s="6" t="s">
        <v>7</v>
      </c>
      <c r="H117" s="6" t="s">
        <v>7</v>
      </c>
      <c r="I117" s="6" t="s">
        <v>7</v>
      </c>
      <c r="J117" s="6" t="s">
        <v>7</v>
      </c>
      <c r="K117" s="6" t="s">
        <v>7</v>
      </c>
      <c r="L117" s="6" t="s">
        <v>7</v>
      </c>
      <c r="M117" s="74" t="s">
        <v>7</v>
      </c>
      <c r="N117" s="77">
        <v>289</v>
      </c>
      <c r="O117" s="76"/>
      <c r="P117" s="6"/>
      <c r="Q117" s="6"/>
      <c r="R117" s="6"/>
      <c r="S117" s="7" t="e" cm="1">
        <f t="array" ref="S117">SUM(LARGE(F117:R117,{1,2,3,4,5,6,7,8,9,10,13}))</f>
        <v>#NUM!</v>
      </c>
      <c r="T117" s="8">
        <f>COUNT(F117:R117)</f>
        <v>1</v>
      </c>
      <c r="U117" s="33" t="e" cm="1">
        <f t="array" ref="U117">SUM(LARGE(F117:R117,{1,2,3,4,5,6}))</f>
        <v>#NUM!</v>
      </c>
      <c r="V117" s="7" t="e" cm="1">
        <f t="array" ref="V117">SUM(LARGE(F117:R117,{1,2,3}))</f>
        <v>#NUM!</v>
      </c>
    </row>
    <row r="118" spans="2:22" ht="48" customHeight="1" thickTop="1" thickBot="1" x14ac:dyDescent="0.4">
      <c r="B118" s="30"/>
      <c r="C118" s="30"/>
      <c r="D118" s="20" t="s">
        <v>184</v>
      </c>
      <c r="E118" s="23" t="s">
        <v>185</v>
      </c>
      <c r="F118" s="6" t="s">
        <v>7</v>
      </c>
      <c r="G118" s="6" t="s">
        <v>7</v>
      </c>
      <c r="H118" s="6" t="s">
        <v>7</v>
      </c>
      <c r="I118" s="6" t="s">
        <v>7</v>
      </c>
      <c r="J118" s="6" t="s">
        <v>7</v>
      </c>
      <c r="K118" s="6" t="s">
        <v>7</v>
      </c>
      <c r="L118" s="6" t="s">
        <v>7</v>
      </c>
      <c r="M118" s="74" t="s">
        <v>7</v>
      </c>
      <c r="N118" s="77">
        <v>280</v>
      </c>
      <c r="O118" s="76"/>
      <c r="P118" s="6"/>
      <c r="Q118" s="6"/>
      <c r="R118" s="6"/>
      <c r="S118" s="7" t="e" cm="1">
        <f t="array" ref="S118">SUM(LARGE(F118:R118,{1,2,3,4,5,6,7,8,9,10,13}))</f>
        <v>#NUM!</v>
      </c>
      <c r="T118" s="8">
        <f>COUNT(F118:R118)</f>
        <v>1</v>
      </c>
      <c r="U118" s="33" t="e" cm="1">
        <f t="array" ref="U118">SUM(LARGE(F118:R118,{1,2,3,4,5,6}))</f>
        <v>#NUM!</v>
      </c>
      <c r="V118" s="7" t="e" cm="1">
        <f t="array" ref="V118">SUM(LARGE(F118:R118,{1,2,3}))</f>
        <v>#NUM!</v>
      </c>
    </row>
    <row r="119" spans="2:22" ht="48" customHeight="1" thickTop="1" thickBot="1" x14ac:dyDescent="0.4">
      <c r="B119" s="12"/>
      <c r="C119" s="12"/>
      <c r="D119" s="21" t="s">
        <v>186</v>
      </c>
      <c r="E119" s="104" t="s">
        <v>187</v>
      </c>
      <c r="F119" s="6" t="s">
        <v>7</v>
      </c>
      <c r="G119" s="6" t="s">
        <v>7</v>
      </c>
      <c r="H119" s="6" t="s">
        <v>7</v>
      </c>
      <c r="I119" s="6" t="s">
        <v>7</v>
      </c>
      <c r="J119" s="6" t="s">
        <v>7</v>
      </c>
      <c r="K119" s="6" t="s">
        <v>7</v>
      </c>
      <c r="L119" s="6" t="s">
        <v>7</v>
      </c>
      <c r="M119" s="74" t="s">
        <v>7</v>
      </c>
      <c r="N119" s="77">
        <v>279</v>
      </c>
      <c r="O119" s="76"/>
      <c r="P119" s="6"/>
      <c r="Q119" s="6"/>
      <c r="R119" s="6"/>
      <c r="S119" s="7" t="e" cm="1">
        <f t="array" ref="S119">SUM(LARGE(F119:R119,{1,2,3,4,5,6,7,8,9,10,13}))</f>
        <v>#NUM!</v>
      </c>
      <c r="T119" s="8">
        <f>COUNT(F119:R119)</f>
        <v>1</v>
      </c>
      <c r="U119" s="33" t="e" cm="1">
        <f t="array" ref="U119">SUM(LARGE(F119:R119,{1,2,3,4,5,6}))</f>
        <v>#NUM!</v>
      </c>
      <c r="V119" s="7" t="e" cm="1">
        <f t="array" ref="V119">SUM(LARGE(F119:R119,{1,2,3}))</f>
        <v>#NUM!</v>
      </c>
    </row>
    <row r="120" spans="2:22" ht="48" customHeight="1" thickTop="1" thickBot="1" x14ac:dyDescent="0.4">
      <c r="B120" s="30">
        <v>1</v>
      </c>
      <c r="C120" s="30">
        <v>150</v>
      </c>
      <c r="D120" s="103" t="s">
        <v>121</v>
      </c>
      <c r="E120" s="103" t="s">
        <v>188</v>
      </c>
      <c r="F120" s="6" t="s">
        <v>7</v>
      </c>
      <c r="G120" s="6" t="s">
        <v>7</v>
      </c>
      <c r="H120" s="6" t="s">
        <v>7</v>
      </c>
      <c r="I120" s="6" t="s">
        <v>7</v>
      </c>
      <c r="J120" s="6" t="s">
        <v>7</v>
      </c>
      <c r="K120" s="6" t="s">
        <v>7</v>
      </c>
      <c r="L120" s="6" t="s">
        <v>7</v>
      </c>
      <c r="M120" s="74" t="s">
        <v>7</v>
      </c>
      <c r="N120" s="77">
        <v>272</v>
      </c>
      <c r="O120" s="76"/>
      <c r="P120" s="6"/>
      <c r="Q120" s="6"/>
      <c r="R120" s="6"/>
      <c r="S120" s="7" t="e" cm="1">
        <f t="array" ref="S120">SUM(LARGE(F120:R120,{1,2,3,4,5,6,7,8,9,10,13}))</f>
        <v>#NUM!</v>
      </c>
      <c r="T120" s="8">
        <f>COUNT(F120:R120)</f>
        <v>1</v>
      </c>
      <c r="U120" s="33" t="e" cm="1">
        <f t="array" ref="U120">SUM(LARGE(F120:R120,{1,2,3,4,5,6}))</f>
        <v>#NUM!</v>
      </c>
      <c r="V120" s="7" t="e" cm="1">
        <f t="array" ref="V120">SUM(LARGE(F120:R120,{1,2,3}))</f>
        <v>#NUM!</v>
      </c>
    </row>
    <row r="121" spans="2:22" ht="48" customHeight="1" thickTop="1" thickBot="1" x14ac:dyDescent="0.4">
      <c r="B121" s="30"/>
      <c r="C121" s="30"/>
      <c r="D121" s="23" t="s">
        <v>197</v>
      </c>
      <c r="E121" s="23" t="s">
        <v>182</v>
      </c>
      <c r="F121" s="6" t="s">
        <v>7</v>
      </c>
      <c r="G121" s="6" t="s">
        <v>7</v>
      </c>
      <c r="H121" s="6" t="s">
        <v>7</v>
      </c>
      <c r="I121" s="6" t="s">
        <v>7</v>
      </c>
      <c r="J121" s="6" t="s">
        <v>7</v>
      </c>
      <c r="K121" s="6" t="s">
        <v>7</v>
      </c>
      <c r="L121" s="6" t="s">
        <v>7</v>
      </c>
      <c r="M121" s="74" t="s">
        <v>7</v>
      </c>
      <c r="N121" s="77">
        <v>267</v>
      </c>
      <c r="O121" s="76"/>
      <c r="P121" s="6"/>
      <c r="Q121" s="6"/>
      <c r="R121" s="6"/>
      <c r="S121" s="7" t="e" cm="1">
        <f t="array" ref="S121">SUM(LARGE(F121:R121,{1,2,3,4,5,6,7,8,9,10,13}))</f>
        <v>#NUM!</v>
      </c>
      <c r="T121" s="8">
        <f>COUNT(F121:R121)</f>
        <v>1</v>
      </c>
      <c r="U121" s="33" t="e" cm="1">
        <f t="array" ref="U121">SUM(LARGE(F121:R121,{1,2,3,4,5,6}))</f>
        <v>#NUM!</v>
      </c>
      <c r="V121" s="7" t="e" cm="1">
        <f t="array" ref="V121">SUM(LARGE(F121:R121,{1,2,3}))</f>
        <v>#NUM!</v>
      </c>
    </row>
    <row r="122" spans="2:22" ht="48" customHeight="1" thickTop="1" thickBot="1" x14ac:dyDescent="0.4">
      <c r="B122" s="12"/>
      <c r="C122" s="12"/>
      <c r="D122" s="34" t="s">
        <v>179</v>
      </c>
      <c r="E122" s="34" t="s">
        <v>189</v>
      </c>
      <c r="F122" s="6" t="s">
        <v>7</v>
      </c>
      <c r="G122" s="6" t="s">
        <v>7</v>
      </c>
      <c r="H122" s="6" t="s">
        <v>7</v>
      </c>
      <c r="I122" s="6" t="s">
        <v>7</v>
      </c>
      <c r="J122" s="6" t="s">
        <v>7</v>
      </c>
      <c r="K122" s="6" t="s">
        <v>7</v>
      </c>
      <c r="L122" s="6" t="s">
        <v>7</v>
      </c>
      <c r="M122" s="74" t="s">
        <v>7</v>
      </c>
      <c r="N122" s="77">
        <v>266</v>
      </c>
      <c r="O122" s="76"/>
      <c r="P122" s="6"/>
      <c r="Q122" s="6"/>
      <c r="R122" s="6"/>
      <c r="S122" s="7" t="e" cm="1">
        <f t="array" ref="S122">SUM(LARGE(F122:R122,{1,2,3,4,5,6,7,8,9,10,13}))</f>
        <v>#NUM!</v>
      </c>
      <c r="T122" s="8">
        <f>COUNT(F122:R122)</f>
        <v>1</v>
      </c>
      <c r="U122" s="33" t="e" cm="1">
        <f t="array" ref="U122">SUM(LARGE(F122:R122,{1,2,3,4,5,6}))</f>
        <v>#NUM!</v>
      </c>
      <c r="V122" s="7" t="e" cm="1">
        <f t="array" ref="V122">SUM(LARGE(F122:R122,{1,2,3}))</f>
        <v>#NUM!</v>
      </c>
    </row>
    <row r="123" spans="2:22" ht="48" customHeight="1" thickTop="1" thickBot="1" x14ac:dyDescent="0.4">
      <c r="B123" s="30"/>
      <c r="C123" s="30"/>
      <c r="D123" s="23" t="s">
        <v>57</v>
      </c>
      <c r="E123" s="23" t="s">
        <v>190</v>
      </c>
      <c r="F123" s="6" t="s">
        <v>7</v>
      </c>
      <c r="G123" s="6" t="s">
        <v>7</v>
      </c>
      <c r="H123" s="6" t="s">
        <v>7</v>
      </c>
      <c r="I123" s="6" t="s">
        <v>7</v>
      </c>
      <c r="J123" s="6" t="s">
        <v>7</v>
      </c>
      <c r="K123" s="6" t="s">
        <v>7</v>
      </c>
      <c r="L123" s="6" t="s">
        <v>7</v>
      </c>
      <c r="M123" s="6" t="s">
        <v>7</v>
      </c>
      <c r="N123" s="77">
        <v>264</v>
      </c>
      <c r="O123" s="76"/>
      <c r="P123" s="6"/>
      <c r="Q123" s="6"/>
      <c r="R123" s="6"/>
      <c r="S123" s="7" t="e" cm="1">
        <f t="array" ref="S123">SUM(LARGE(F123:R123,{1,2,3,4,5,6,7,8,9,10,13}))</f>
        <v>#NUM!</v>
      </c>
      <c r="T123" s="8">
        <f>COUNT(F123:R123)</f>
        <v>1</v>
      </c>
      <c r="U123" s="33" t="e" cm="1">
        <f t="array" ref="U123">SUM(LARGE(F123:R123,{1,2,3,4,5,6}))</f>
        <v>#NUM!</v>
      </c>
      <c r="V123" s="7" t="e" cm="1">
        <f t="array" ref="V123">SUM(LARGE(F123:R123,{1,2,3}))</f>
        <v>#NUM!</v>
      </c>
    </row>
    <row r="124" spans="2:22" ht="48" customHeight="1" thickTop="1" thickBot="1" x14ac:dyDescent="0.4">
      <c r="B124" s="12"/>
      <c r="C124" s="12"/>
      <c r="D124" s="34" t="s">
        <v>179</v>
      </c>
      <c r="E124" s="34" t="s">
        <v>191</v>
      </c>
      <c r="F124" s="6" t="s">
        <v>7</v>
      </c>
      <c r="G124" s="6" t="s">
        <v>7</v>
      </c>
      <c r="H124" s="6" t="s">
        <v>7</v>
      </c>
      <c r="I124" s="6" t="s">
        <v>7</v>
      </c>
      <c r="J124" s="6" t="s">
        <v>7</v>
      </c>
      <c r="K124" s="6" t="s">
        <v>7</v>
      </c>
      <c r="L124" s="6" t="s">
        <v>7</v>
      </c>
      <c r="M124" s="6" t="s">
        <v>7</v>
      </c>
      <c r="N124" s="77">
        <v>260</v>
      </c>
      <c r="O124" s="76"/>
      <c r="P124" s="6"/>
      <c r="Q124" s="6"/>
      <c r="R124" s="6"/>
      <c r="S124" s="7" t="e" cm="1">
        <f t="array" ref="S124">SUM(LARGE(F124:R124,{1,2,3,4,5,6,7,8,9,10,13}))</f>
        <v>#NUM!</v>
      </c>
      <c r="T124" s="8">
        <f>COUNT(F124:R124)</f>
        <v>1</v>
      </c>
      <c r="U124" s="33" t="e" cm="1">
        <f t="array" ref="U124">SUM(LARGE(F124:R124,{1,2,3,4,5,6}))</f>
        <v>#NUM!</v>
      </c>
      <c r="V124" s="7" t="e" cm="1">
        <f t="array" ref="V124">SUM(LARGE(F124:R124,{1,2,3}))</f>
        <v>#NUM!</v>
      </c>
    </row>
    <row r="125" spans="2:22" ht="48" customHeight="1" thickTop="1" thickBot="1" x14ac:dyDescent="0.4">
      <c r="B125" s="30"/>
      <c r="C125" s="30"/>
      <c r="D125" s="23" t="s">
        <v>197</v>
      </c>
      <c r="E125" s="23" t="s">
        <v>183</v>
      </c>
      <c r="F125" s="6" t="s">
        <v>7</v>
      </c>
      <c r="G125" s="6" t="s">
        <v>7</v>
      </c>
      <c r="H125" s="6" t="s">
        <v>7</v>
      </c>
      <c r="I125" s="6" t="s">
        <v>7</v>
      </c>
      <c r="J125" s="6" t="s">
        <v>7</v>
      </c>
      <c r="K125" s="6" t="s">
        <v>7</v>
      </c>
      <c r="L125" s="6" t="s">
        <v>7</v>
      </c>
      <c r="M125" s="6" t="s">
        <v>7</v>
      </c>
      <c r="N125" s="77">
        <v>259</v>
      </c>
      <c r="O125" s="76"/>
      <c r="P125" s="6"/>
      <c r="Q125" s="6"/>
      <c r="R125" s="6"/>
      <c r="S125" s="7" t="e" cm="1">
        <f t="array" ref="S125">SUM(LARGE(F125:R125,{1,2,3,4,5,6,7,8,9,10,13}))</f>
        <v>#NUM!</v>
      </c>
      <c r="T125" s="8">
        <f>COUNT(F125:R125)</f>
        <v>1</v>
      </c>
      <c r="U125" s="33" t="e" cm="1">
        <f t="array" ref="U125">SUM(LARGE(F125:R125,{1,2,3,4,5,6}))</f>
        <v>#NUM!</v>
      </c>
      <c r="V125" s="7" t="e" cm="1">
        <f t="array" ref="V125">SUM(LARGE(F125:R125,{1,2,3}))</f>
        <v>#NUM!</v>
      </c>
    </row>
    <row r="126" spans="2:22" ht="48" customHeight="1" thickTop="1" thickBot="1" x14ac:dyDescent="0.4">
      <c r="B126" s="30"/>
      <c r="C126" s="30"/>
      <c r="D126" s="20" t="s">
        <v>41</v>
      </c>
      <c r="E126" s="20" t="s">
        <v>192</v>
      </c>
      <c r="F126" s="6" t="s">
        <v>7</v>
      </c>
      <c r="G126" s="6" t="s">
        <v>7</v>
      </c>
      <c r="H126" s="6" t="s">
        <v>7</v>
      </c>
      <c r="I126" s="6" t="s">
        <v>7</v>
      </c>
      <c r="J126" s="6" t="s">
        <v>7</v>
      </c>
      <c r="K126" s="6" t="s">
        <v>7</v>
      </c>
      <c r="L126" s="6" t="s">
        <v>7</v>
      </c>
      <c r="M126" s="6" t="s">
        <v>7</v>
      </c>
      <c r="N126" s="77">
        <v>256</v>
      </c>
      <c r="O126" s="76"/>
      <c r="P126" s="6"/>
      <c r="Q126" s="6"/>
      <c r="R126" s="6"/>
      <c r="S126" s="7" t="e" cm="1">
        <f t="array" ref="S126">SUM(LARGE(F126:R126,{1,2,3,4,5,6,7,8,9,10,13}))</f>
        <v>#NUM!</v>
      </c>
      <c r="T126" s="8">
        <f>COUNT(F126:R126)</f>
        <v>1</v>
      </c>
      <c r="U126" s="33" t="e" cm="1">
        <f t="array" ref="U126">SUM(LARGE(F126:R126,{1,2,3,4,5,6}))</f>
        <v>#NUM!</v>
      </c>
      <c r="V126" s="7" t="e" cm="1">
        <f t="array" ref="V126">SUM(LARGE(F126:R126,{1,2,3}))</f>
        <v>#NUM!</v>
      </c>
    </row>
    <row r="127" spans="2:22" ht="48" customHeight="1" thickTop="1" thickBot="1" x14ac:dyDescent="0.4">
      <c r="B127" s="30"/>
      <c r="C127" s="30"/>
      <c r="D127" s="23" t="s">
        <v>57</v>
      </c>
      <c r="E127" s="23" t="s">
        <v>193</v>
      </c>
      <c r="F127" s="6" t="s">
        <v>7</v>
      </c>
      <c r="G127" s="6" t="s">
        <v>7</v>
      </c>
      <c r="H127" s="6" t="s">
        <v>7</v>
      </c>
      <c r="I127" s="6" t="s">
        <v>7</v>
      </c>
      <c r="J127" s="6" t="s">
        <v>7</v>
      </c>
      <c r="K127" s="6" t="s">
        <v>7</v>
      </c>
      <c r="L127" s="6" t="s">
        <v>7</v>
      </c>
      <c r="M127" s="6" t="s">
        <v>7</v>
      </c>
      <c r="N127" s="77">
        <v>126</v>
      </c>
      <c r="O127" s="76"/>
      <c r="P127" s="6"/>
      <c r="Q127" s="6"/>
      <c r="R127" s="6"/>
      <c r="S127" s="7" t="e" cm="1">
        <f t="array" ref="S127">SUM(LARGE(F127:R127,{1,2,3,4,5,6,7,8,9,10,13}))</f>
        <v>#NUM!</v>
      </c>
      <c r="T127" s="8">
        <f>COUNT(F127:R127)</f>
        <v>1</v>
      </c>
      <c r="U127" s="33" t="e" cm="1">
        <f t="array" ref="U127">SUM(LARGE(F127:R127,{1,2,3,4,5,6}))</f>
        <v>#NUM!</v>
      </c>
      <c r="V127" s="7" t="e" cm="1">
        <f t="array" ref="V127">SUM(LARGE(F127:R127,{1,2,3}))</f>
        <v>#NUM!</v>
      </c>
    </row>
    <row r="128" spans="2:22" ht="48" customHeight="1" thickTop="1" thickBot="1" x14ac:dyDescent="0.4">
      <c r="B128" s="30"/>
      <c r="C128" s="30"/>
      <c r="D128" s="98" t="s">
        <v>196</v>
      </c>
      <c r="E128" s="23" t="s">
        <v>194</v>
      </c>
      <c r="F128" s="6" t="s">
        <v>7</v>
      </c>
      <c r="G128" s="6" t="s">
        <v>7</v>
      </c>
      <c r="H128" s="6" t="s">
        <v>7</v>
      </c>
      <c r="I128" s="6" t="s">
        <v>7</v>
      </c>
      <c r="J128" s="6" t="s">
        <v>7</v>
      </c>
      <c r="K128" s="6" t="s">
        <v>7</v>
      </c>
      <c r="L128" s="6" t="s">
        <v>7</v>
      </c>
      <c r="M128" s="6" t="s">
        <v>7</v>
      </c>
      <c r="N128" s="77">
        <v>126</v>
      </c>
      <c r="O128" s="76"/>
      <c r="P128" s="6"/>
      <c r="Q128" s="6"/>
      <c r="R128" s="6"/>
      <c r="S128" s="7" t="e" cm="1">
        <f t="array" ref="S128">SUM(LARGE(F128:R128,{1,2,3,4,5,6,7,8,9,10,13}))</f>
        <v>#NUM!</v>
      </c>
      <c r="T128" s="8">
        <f>COUNT(F128:R128)</f>
        <v>1</v>
      </c>
      <c r="U128" s="33" t="e" cm="1">
        <f t="array" ref="U128">SUM(LARGE(F128:R128,{1,2,3,4,5,6}))</f>
        <v>#NUM!</v>
      </c>
      <c r="V128" s="7" t="e" cm="1">
        <f t="array" ref="V128">SUM(LARGE(F128:R128,{1,2,3}))</f>
        <v>#NUM!</v>
      </c>
    </row>
    <row r="129" spans="2:22" ht="48" customHeight="1" thickTop="1" thickBot="1" x14ac:dyDescent="0.4">
      <c r="B129" s="30">
        <v>1</v>
      </c>
      <c r="C129" s="30">
        <v>150</v>
      </c>
      <c r="D129" s="23" t="s">
        <v>64</v>
      </c>
      <c r="E129" s="20" t="s">
        <v>91</v>
      </c>
      <c r="F129" s="6" t="s">
        <v>7</v>
      </c>
      <c r="G129" s="6" t="s">
        <v>7</v>
      </c>
      <c r="H129" s="6" t="s">
        <v>7</v>
      </c>
      <c r="I129" s="6" t="s">
        <v>7</v>
      </c>
      <c r="J129" s="6" t="s">
        <v>7</v>
      </c>
      <c r="K129" s="6" t="s">
        <v>7</v>
      </c>
      <c r="L129" s="6" t="s">
        <v>7</v>
      </c>
      <c r="M129" s="6" t="s">
        <v>7</v>
      </c>
      <c r="N129" s="77" t="s">
        <v>7</v>
      </c>
      <c r="O129" s="76" t="s">
        <v>7</v>
      </c>
      <c r="P129" s="6" t="s">
        <v>7</v>
      </c>
      <c r="Q129" s="6" t="s">
        <v>7</v>
      </c>
      <c r="R129" s="6" t="s">
        <v>7</v>
      </c>
      <c r="S129" s="7" t="e" cm="1">
        <f t="array" ref="S129">SUM(LARGE(F129:R129,{1,2,3,4,5,6,7,8,9,10,13}))</f>
        <v>#NUM!</v>
      </c>
      <c r="T129" s="8">
        <f>COUNT(F129:R129)</f>
        <v>0</v>
      </c>
      <c r="U129" s="33" t="e" cm="1">
        <f t="array" ref="U129">SUM(LARGE(F129:R129,{1,2,3,4,5,6}))</f>
        <v>#NUM!</v>
      </c>
      <c r="V129" s="7" t="e" cm="1">
        <f t="array" ref="V129">SUM(LARGE(F129:R129,{1,2,3}))</f>
        <v>#NUM!</v>
      </c>
    </row>
    <row r="130" spans="2:22" ht="48" customHeight="1" thickTop="1" thickBot="1" x14ac:dyDescent="0.4">
      <c r="B130" s="30">
        <v>1</v>
      </c>
      <c r="C130" s="30">
        <v>150</v>
      </c>
      <c r="D130" s="23" t="s">
        <v>64</v>
      </c>
      <c r="E130" s="20" t="s">
        <v>150</v>
      </c>
      <c r="F130" s="6" t="s">
        <v>7</v>
      </c>
      <c r="G130" s="6" t="s">
        <v>7</v>
      </c>
      <c r="H130" s="6" t="s">
        <v>7</v>
      </c>
      <c r="I130" s="6" t="s">
        <v>7</v>
      </c>
      <c r="J130" s="6" t="s">
        <v>7</v>
      </c>
      <c r="K130" s="6" t="s">
        <v>7</v>
      </c>
      <c r="L130" s="6" t="s">
        <v>7</v>
      </c>
      <c r="M130" s="6" t="s">
        <v>7</v>
      </c>
      <c r="N130" s="77" t="s">
        <v>7</v>
      </c>
      <c r="O130" s="76" t="s">
        <v>7</v>
      </c>
      <c r="P130" s="6" t="s">
        <v>7</v>
      </c>
      <c r="Q130" s="6" t="s">
        <v>7</v>
      </c>
      <c r="R130" s="6" t="s">
        <v>7</v>
      </c>
      <c r="S130" s="7" t="e" cm="1">
        <f t="array" ref="S130">SUM(LARGE(F130:R130,{1,2,3,4,5,6,7,8,9,10,13}))</f>
        <v>#NUM!</v>
      </c>
      <c r="T130" s="8">
        <f>COUNT(F130:R130)</f>
        <v>0</v>
      </c>
      <c r="U130" s="33" t="e" cm="1">
        <f t="array" ref="U130">SUM(LARGE(F130:R130,{1,2,3,4,5,6}))</f>
        <v>#NUM!</v>
      </c>
      <c r="V130" s="7" t="e" cm="1">
        <f t="array" ref="V130">SUM(LARGE(F130:R130,{1,2,3}))</f>
        <v>#NUM!</v>
      </c>
    </row>
    <row r="131" spans="2:22" ht="48" customHeight="1" thickTop="1" thickBot="1" x14ac:dyDescent="0.4">
      <c r="B131" s="12"/>
      <c r="C131" s="12"/>
      <c r="D131" s="34" t="s">
        <v>26</v>
      </c>
      <c r="E131" s="21" t="s">
        <v>151</v>
      </c>
      <c r="F131" s="6" t="s">
        <v>7</v>
      </c>
      <c r="G131" s="6" t="s">
        <v>7</v>
      </c>
      <c r="H131" s="6" t="s">
        <v>7</v>
      </c>
      <c r="I131" s="6" t="s">
        <v>7</v>
      </c>
      <c r="J131" s="6" t="s">
        <v>7</v>
      </c>
      <c r="K131" s="6" t="s">
        <v>7</v>
      </c>
      <c r="L131" s="6" t="s">
        <v>7</v>
      </c>
      <c r="M131" s="6" t="s">
        <v>7</v>
      </c>
      <c r="N131" s="77" t="s">
        <v>7</v>
      </c>
      <c r="O131" s="76" t="s">
        <v>7</v>
      </c>
      <c r="P131" s="6" t="s">
        <v>7</v>
      </c>
      <c r="Q131" s="6" t="s">
        <v>7</v>
      </c>
      <c r="R131" s="6" t="s">
        <v>7</v>
      </c>
      <c r="S131" s="7" t="e" cm="1">
        <f t="array" ref="S131">SUM(LARGE(F131:R131,{1,2,3,4,5,6,7,8,9,10,13}))</f>
        <v>#NUM!</v>
      </c>
      <c r="T131" s="8">
        <f>COUNT(F131:R131)</f>
        <v>0</v>
      </c>
      <c r="U131" s="33" t="e" cm="1">
        <f t="array" ref="U131">SUM(LARGE(F131:R131,{1,2,3,4,5,6}))</f>
        <v>#NUM!</v>
      </c>
      <c r="V131" s="7" t="e" cm="1">
        <f t="array" ref="V131">SUM(LARGE(F131:R131,{1,2,3}))</f>
        <v>#NUM!</v>
      </c>
    </row>
    <row r="132" spans="2:22" ht="48" customHeight="1" thickTop="1" thickBot="1" x14ac:dyDescent="0.4">
      <c r="B132" s="30">
        <v>1</v>
      </c>
      <c r="C132" s="30">
        <v>150</v>
      </c>
      <c r="D132" s="23" t="s">
        <v>62</v>
      </c>
      <c r="E132" s="20" t="s">
        <v>153</v>
      </c>
      <c r="F132" s="6" t="s">
        <v>7</v>
      </c>
      <c r="G132" s="6" t="s">
        <v>7</v>
      </c>
      <c r="H132" s="6" t="s">
        <v>7</v>
      </c>
      <c r="I132" s="6" t="s">
        <v>7</v>
      </c>
      <c r="J132" s="6" t="s">
        <v>7</v>
      </c>
      <c r="K132" s="6" t="s">
        <v>7</v>
      </c>
      <c r="L132" s="6" t="s">
        <v>7</v>
      </c>
      <c r="M132" s="6" t="s">
        <v>7</v>
      </c>
      <c r="N132" s="77" t="s">
        <v>7</v>
      </c>
      <c r="O132" s="76" t="s">
        <v>7</v>
      </c>
      <c r="P132" s="6" t="s">
        <v>7</v>
      </c>
      <c r="Q132" s="6" t="s">
        <v>7</v>
      </c>
      <c r="R132" s="6" t="s">
        <v>7</v>
      </c>
      <c r="S132" s="7" t="e" cm="1">
        <f t="array" ref="S132">SUM(LARGE(F132:R132,{1,2,3,4,5,6,7,8,9,10,13}))</f>
        <v>#NUM!</v>
      </c>
      <c r="T132" s="8">
        <f>COUNT(F132:R132)</f>
        <v>0</v>
      </c>
      <c r="U132" s="33" t="e" cm="1">
        <f t="array" ref="U132">SUM(LARGE(F132:R132,{1,2,3,4,5,6}))</f>
        <v>#NUM!</v>
      </c>
      <c r="V132" s="7" t="e" cm="1">
        <f t="array" ref="V132">SUM(LARGE(F132:R132,{1,2,3}))</f>
        <v>#NUM!</v>
      </c>
    </row>
    <row r="133" spans="2:22" ht="48" customHeight="1" thickTop="1" thickBot="1" x14ac:dyDescent="0.4">
      <c r="B133" s="30">
        <v>1</v>
      </c>
      <c r="C133" s="30">
        <v>150</v>
      </c>
      <c r="D133" s="23" t="s">
        <v>45</v>
      </c>
      <c r="E133" s="20" t="s">
        <v>154</v>
      </c>
      <c r="F133" s="6" t="s">
        <v>7</v>
      </c>
      <c r="G133" s="6" t="s">
        <v>7</v>
      </c>
      <c r="H133" s="6" t="s">
        <v>7</v>
      </c>
      <c r="I133" s="6" t="s">
        <v>7</v>
      </c>
      <c r="J133" s="6" t="s">
        <v>7</v>
      </c>
      <c r="K133" s="6" t="s">
        <v>7</v>
      </c>
      <c r="L133" s="6" t="s">
        <v>7</v>
      </c>
      <c r="M133" s="6" t="s">
        <v>7</v>
      </c>
      <c r="N133" s="77" t="s">
        <v>7</v>
      </c>
      <c r="O133" s="76" t="s">
        <v>7</v>
      </c>
      <c r="P133" s="6" t="s">
        <v>7</v>
      </c>
      <c r="Q133" s="6" t="s">
        <v>7</v>
      </c>
      <c r="R133" s="6" t="s">
        <v>7</v>
      </c>
      <c r="S133" s="7" t="e" cm="1">
        <f t="array" ref="S133">SUM(LARGE(F133:R133,{1,2,3,4,5,6,7,8,9,10,13}))</f>
        <v>#NUM!</v>
      </c>
      <c r="T133" s="8">
        <f>COUNT(F133:R133)</f>
        <v>0</v>
      </c>
      <c r="U133" s="33" t="e" cm="1">
        <f t="array" ref="U133">SUM(LARGE(F133:R133,{1,2,3,4,5,6}))</f>
        <v>#NUM!</v>
      </c>
      <c r="V133" s="7" t="e" cm="1">
        <f t="array" ref="V133">SUM(LARGE(F133:R133,{1,2,3}))</f>
        <v>#NUM!</v>
      </c>
    </row>
    <row r="134" spans="2:22" ht="48" customHeight="1" thickTop="1" thickBot="1" x14ac:dyDescent="0.4">
      <c r="B134" s="30">
        <v>1</v>
      </c>
      <c r="C134" s="30">
        <v>150</v>
      </c>
      <c r="D134" s="24" t="s">
        <v>47</v>
      </c>
      <c r="E134" s="24" t="s">
        <v>156</v>
      </c>
      <c r="F134" s="6" t="s">
        <v>7</v>
      </c>
      <c r="G134" s="6" t="s">
        <v>7</v>
      </c>
      <c r="H134" s="6" t="s">
        <v>7</v>
      </c>
      <c r="I134" s="6" t="s">
        <v>7</v>
      </c>
      <c r="J134" s="6" t="s">
        <v>7</v>
      </c>
      <c r="K134" s="6" t="s">
        <v>7</v>
      </c>
      <c r="L134" s="6" t="s">
        <v>7</v>
      </c>
      <c r="M134" s="6" t="s">
        <v>7</v>
      </c>
      <c r="N134" s="77" t="s">
        <v>7</v>
      </c>
      <c r="O134" s="76" t="s">
        <v>7</v>
      </c>
      <c r="P134" s="6" t="s">
        <v>7</v>
      </c>
      <c r="Q134" s="6" t="s">
        <v>7</v>
      </c>
      <c r="R134" s="6" t="s">
        <v>7</v>
      </c>
      <c r="S134" s="7" t="e" cm="1">
        <f t="array" ref="S134">SUM(LARGE(F134:R134,{1,2,3,4,5,6,7,8,9,10,13}))</f>
        <v>#NUM!</v>
      </c>
      <c r="T134" s="8">
        <f>COUNT(F134:R134)</f>
        <v>0</v>
      </c>
      <c r="U134" s="33" t="e" cm="1">
        <f t="array" ref="U134">SUM(LARGE(F134:R134,{1,2,3,4,5,6}))</f>
        <v>#NUM!</v>
      </c>
      <c r="V134" s="7" t="e" cm="1">
        <f t="array" ref="V134">SUM(LARGE(F134:R134,{1,2,3}))</f>
        <v>#NUM!</v>
      </c>
    </row>
    <row r="135" spans="2:22" ht="48" customHeight="1" thickTop="1" thickBot="1" x14ac:dyDescent="0.4">
      <c r="B135" s="12"/>
      <c r="C135" s="12"/>
      <c r="D135" s="26" t="s">
        <v>47</v>
      </c>
      <c r="E135" s="26" t="s">
        <v>157</v>
      </c>
      <c r="F135" s="6" t="s">
        <v>7</v>
      </c>
      <c r="G135" s="6" t="s">
        <v>7</v>
      </c>
      <c r="H135" s="6" t="s">
        <v>7</v>
      </c>
      <c r="I135" s="6" t="s">
        <v>7</v>
      </c>
      <c r="J135" s="6" t="s">
        <v>7</v>
      </c>
      <c r="K135" s="6" t="s">
        <v>7</v>
      </c>
      <c r="L135" s="6" t="s">
        <v>7</v>
      </c>
      <c r="M135" s="6" t="s">
        <v>7</v>
      </c>
      <c r="N135" s="77" t="s">
        <v>7</v>
      </c>
      <c r="O135" s="76" t="s">
        <v>7</v>
      </c>
      <c r="P135" s="6" t="s">
        <v>7</v>
      </c>
      <c r="Q135" s="6" t="s">
        <v>7</v>
      </c>
      <c r="R135" s="6" t="s">
        <v>7</v>
      </c>
      <c r="S135" s="7" t="e" cm="1">
        <f t="array" ref="S135">SUM(LARGE(F135:R135,{1,2,3,4,5,6,7,8,9,10,13}))</f>
        <v>#NUM!</v>
      </c>
      <c r="T135" s="8">
        <f>COUNT(F135:R135)</f>
        <v>0</v>
      </c>
      <c r="U135" s="33" t="e" cm="1">
        <f t="array" ref="U135">SUM(LARGE(F135:R135,{1,2,3,4,5,6}))</f>
        <v>#NUM!</v>
      </c>
      <c r="V135" s="7" t="e" cm="1">
        <f t="array" ref="V135">SUM(LARGE(F135:R135,{1,2,3}))</f>
        <v>#NUM!</v>
      </c>
    </row>
    <row r="136" spans="2:22" ht="48" customHeight="1" thickTop="1" thickBot="1" x14ac:dyDescent="0.4">
      <c r="B136" s="30">
        <v>1</v>
      </c>
      <c r="C136" s="30">
        <v>150</v>
      </c>
      <c r="D136" s="20" t="s">
        <v>24</v>
      </c>
      <c r="E136" s="20" t="s">
        <v>158</v>
      </c>
      <c r="F136" s="6" t="s">
        <v>7</v>
      </c>
      <c r="G136" s="6" t="s">
        <v>7</v>
      </c>
      <c r="H136" s="6" t="s">
        <v>7</v>
      </c>
      <c r="I136" s="6" t="s">
        <v>7</v>
      </c>
      <c r="J136" s="6" t="s">
        <v>7</v>
      </c>
      <c r="K136" s="6" t="s">
        <v>7</v>
      </c>
      <c r="L136" s="6" t="s">
        <v>7</v>
      </c>
      <c r="M136" s="6" t="s">
        <v>7</v>
      </c>
      <c r="N136" s="77" t="s">
        <v>7</v>
      </c>
      <c r="O136" s="75" t="s">
        <v>7</v>
      </c>
      <c r="P136" s="69" t="s">
        <v>7</v>
      </c>
      <c r="Q136" s="69" t="s">
        <v>7</v>
      </c>
      <c r="R136" s="69" t="s">
        <v>7</v>
      </c>
      <c r="S136" s="7" t="e" cm="1">
        <f t="array" ref="S136">SUM(LARGE(F136:R136,{1,2,3,4,5,6,7,8,9,10,13}))</f>
        <v>#NUM!</v>
      </c>
      <c r="T136" s="8">
        <f>COUNT(F136:R136)</f>
        <v>0</v>
      </c>
      <c r="U136" s="33" t="e" cm="1">
        <f t="array" ref="U136">SUM(LARGE(F136:R136,{1,2,3,4,5,6}))</f>
        <v>#NUM!</v>
      </c>
      <c r="V136" s="7" t="e" cm="1">
        <f t="array" ref="V136">SUM(LARGE(F136:R136,{1,2,3}))</f>
        <v>#NUM!</v>
      </c>
    </row>
    <row r="137" spans="2:22" ht="31" thickTop="1" thickBot="1" x14ac:dyDescent="0.4">
      <c r="F137" s="37">
        <v>42</v>
      </c>
      <c r="G137" s="38">
        <v>34</v>
      </c>
      <c r="H137" s="39">
        <v>46</v>
      </c>
      <c r="I137" s="40">
        <v>61</v>
      </c>
      <c r="J137" s="38">
        <v>46</v>
      </c>
      <c r="K137" s="38">
        <v>68</v>
      </c>
      <c r="L137" s="9">
        <v>43</v>
      </c>
      <c r="M137" s="78">
        <v>42</v>
      </c>
      <c r="N137" s="80">
        <v>53</v>
      </c>
      <c r="O137" s="79">
        <v>0</v>
      </c>
      <c r="P137" s="9">
        <v>0</v>
      </c>
      <c r="Q137" s="9">
        <v>0</v>
      </c>
      <c r="R137" s="10">
        <v>0</v>
      </c>
      <c r="S137" s="11"/>
      <c r="T137" s="11"/>
      <c r="U137" s="11"/>
      <c r="V137" s="11"/>
    </row>
    <row r="138" spans="2:22" ht="15.5" thickTop="1" thickBot="1" x14ac:dyDescent="0.4"/>
    <row r="139" spans="2:22" ht="16.5" customHeight="1" thickTop="1" thickBot="1" x14ac:dyDescent="0.4">
      <c r="G139" s="91" t="s">
        <v>163</v>
      </c>
      <c r="H139" s="92"/>
      <c r="I139" s="89">
        <f>SUM(F137:N137)</f>
        <v>435</v>
      </c>
    </row>
    <row r="140" spans="2:22" ht="15.5" thickTop="1" thickBot="1" x14ac:dyDescent="0.4">
      <c r="G140" s="93"/>
      <c r="H140" s="94"/>
      <c r="I140" s="89"/>
    </row>
    <row r="141" spans="2:22" ht="26" thickTop="1" thickBot="1" x14ac:dyDescent="0.45">
      <c r="E141">
        <f>SUM(G137:K137)</f>
        <v>255</v>
      </c>
      <c r="G141" s="90" t="s">
        <v>161</v>
      </c>
      <c r="H141" s="90"/>
      <c r="I141" s="41">
        <f>I139/8</f>
        <v>54.375</v>
      </c>
    </row>
    <row r="142" spans="2:22" ht="15" thickTop="1" x14ac:dyDescent="0.35">
      <c r="E142">
        <v>85</v>
      </c>
    </row>
    <row r="144" spans="2:22" x14ac:dyDescent="0.35">
      <c r="E144">
        <f>SUM(E141:E142)</f>
        <v>340</v>
      </c>
    </row>
    <row r="145" spans="11:11" x14ac:dyDescent="0.35">
      <c r="K145" t="s">
        <v>162</v>
      </c>
    </row>
  </sheetData>
  <sheetProtection algorithmName="SHA-512" hashValue="MT14HSKpiIBwJGVB4HBzJhex0yCfsd63dSPuOt5bhhqtfEDuhqfya1jV+EOg0sFr8eAwGGqgqBIYZu4/t7p3PA==" saltValue="dU8NNtzdhT9XfiNr2DQYuQ==" spinCount="100000" sheet="1" objects="1" scenarios="1" selectLockedCells="1" selectUnlockedCells="1"/>
  <sortState xmlns:xlrd2="http://schemas.microsoft.com/office/spreadsheetml/2017/richdata2" ref="B7:V136">
    <sortCondition descending="1" ref="T7:T136"/>
    <sortCondition descending="1" ref="U7:U136"/>
    <sortCondition descending="1" ref="V7:V136"/>
  </sortState>
  <mergeCells count="6">
    <mergeCell ref="A3:S3"/>
    <mergeCell ref="I139:I140"/>
    <mergeCell ref="G141:H141"/>
    <mergeCell ref="G139:H140"/>
    <mergeCell ref="V5:V6"/>
    <mergeCell ref="W4:W6"/>
  </mergeCells>
  <conditionalFormatting sqref="F9:F22 L8:R122 N123:R136">
    <cfRule type="cellIs" dxfId="5" priority="78" operator="between">
      <formula>100</formula>
      <formula>300</formula>
    </cfRule>
  </conditionalFormatting>
  <conditionalFormatting sqref="F27:F28 H78 G23 F43 F63 F65:F67 F69 F70:J70 G71 G79 F80:J82 H84:J84 G85:J86 F86 F87:J87 H88:J88 I95 H96:I96 I97 F99:J99 I100 J102 H115 G118 F90:J94">
    <cfRule type="colorScale" priority="53">
      <colorScale>
        <cfvo type="min"/>
        <cfvo type="max"/>
        <color theme="8" tint="0.39997558519241921"/>
        <color theme="8" tint="0.39997558519241921"/>
      </colorScale>
    </cfRule>
  </conditionalFormatting>
  <conditionalFormatting sqref="F29:F30 F26 F32 F39:F40 K41 K47 H48 J50">
    <cfRule type="colorScale" priority="30">
      <colorScale>
        <cfvo type="min"/>
        <cfvo type="max"/>
        <color theme="8" tint="0.39997558519241921"/>
        <color theme="8" tint="0.39997558519241921"/>
      </colorScale>
    </cfRule>
  </conditionalFormatting>
  <conditionalFormatting sqref="F33:F36 F42 H42 J42:K42 K43 J44:K46 H46 G45:G46">
    <cfRule type="colorScale" priority="47">
      <colorScale>
        <cfvo type="min"/>
        <cfvo type="max"/>
        <color theme="8" tint="0.39997558519241921"/>
        <color theme="8" tint="0.39997558519241921"/>
      </colorScale>
    </cfRule>
  </conditionalFormatting>
  <conditionalFormatting sqref="F45">
    <cfRule type="colorScale" priority="29">
      <colorScale>
        <cfvo type="min"/>
        <cfvo type="max"/>
        <color theme="8" tint="0.59999389629810485"/>
        <color theme="8" tint="0.39997558519241921"/>
      </colorScale>
    </cfRule>
  </conditionalFormatting>
  <conditionalFormatting sqref="F46 F49 F52:F53 K54 F54:I54 F57:H57 F56:I56 K56:K57">
    <cfRule type="colorScale" priority="45">
      <colorScale>
        <cfvo type="min"/>
        <cfvo type="max"/>
        <color theme="8" tint="0.39997558519241921"/>
        <color theme="8" tint="0.39997558519241921"/>
      </colorScale>
    </cfRule>
  </conditionalFormatting>
  <conditionalFormatting sqref="F58:F59">
    <cfRule type="colorScale" priority="42">
      <colorScale>
        <cfvo type="min"/>
        <cfvo type="max"/>
        <color theme="8" tint="0.39997558519241921"/>
        <color theme="8" tint="0.39997558519241921"/>
      </colorScale>
    </cfRule>
  </conditionalFormatting>
  <conditionalFormatting sqref="J95 F64 G97 I103:I104 G120">
    <cfRule type="colorScale" priority="27">
      <colorScale>
        <cfvo type="min"/>
        <cfvo type="max"/>
        <color theme="8" tint="0.39997558519241921"/>
        <color theme="8" tint="0.39997558519241921"/>
      </colorScale>
    </cfRule>
  </conditionalFormatting>
  <conditionalFormatting sqref="F88:F89 F97">
    <cfRule type="colorScale" priority="36">
      <colorScale>
        <cfvo type="min"/>
        <cfvo type="max"/>
        <color theme="8" tint="0.39997558519241921"/>
        <color theme="8" tint="0.39997558519241921"/>
      </colorScale>
    </cfRule>
  </conditionalFormatting>
  <conditionalFormatting sqref="H122:H136 F117">
    <cfRule type="colorScale" priority="37">
      <colorScale>
        <cfvo type="min"/>
        <cfvo type="max"/>
        <color theme="8" tint="0.39997558519241921"/>
        <color theme="8" tint="0.39997558519241921"/>
      </colorScale>
    </cfRule>
  </conditionalFormatting>
  <conditionalFormatting sqref="F118:F120">
    <cfRule type="colorScale" priority="51">
      <colorScale>
        <cfvo type="min"/>
        <cfvo type="max"/>
        <color theme="8" tint="0.39997558519241921"/>
        <color theme="8" tint="0.39997558519241921"/>
      </colorScale>
    </cfRule>
  </conditionalFormatting>
  <conditionalFormatting sqref="F44:H44 J48:J49 K49:K53 G52:I53">
    <cfRule type="colorScale" priority="46">
      <colorScale>
        <cfvo type="min"/>
        <cfvo type="max"/>
        <color theme="8" tint="0.39997558519241921"/>
        <color theme="8" tint="0.39997558519241921"/>
      </colorScale>
    </cfRule>
  </conditionalFormatting>
  <conditionalFormatting sqref="F8:K8">
    <cfRule type="cellIs" dxfId="4" priority="26" operator="between">
      <formula>100</formula>
      <formula>300</formula>
    </cfRule>
  </conditionalFormatting>
  <conditionalFormatting sqref="F55:K55">
    <cfRule type="cellIs" dxfId="3" priority="35" operator="between">
      <formula>100</formula>
      <formula>300</formula>
    </cfRule>
  </conditionalFormatting>
  <conditionalFormatting sqref="F7:R7">
    <cfRule type="cellIs" dxfId="2" priority="24" operator="between">
      <formula>100</formula>
      <formula>300</formula>
    </cfRule>
  </conditionalFormatting>
  <conditionalFormatting sqref="G16:G17 G19 F22:F25 F38">
    <cfRule type="colorScale" priority="41">
      <colorScale>
        <cfvo type="min"/>
        <cfvo type="max"/>
        <color theme="8" tint="0.39997558519241921"/>
        <color theme="8" tint="0.39997558519241921"/>
      </colorScale>
    </cfRule>
  </conditionalFormatting>
  <conditionalFormatting sqref="G21:G23">
    <cfRule type="colorScale" priority="60">
      <colorScale>
        <cfvo type="min"/>
        <cfvo type="max"/>
        <color theme="8" tint="0.39997558519241921"/>
        <color rgb="FFFFEF9C"/>
      </colorScale>
    </cfRule>
  </conditionalFormatting>
  <conditionalFormatting sqref="G24:G25 G22 G27:G28">
    <cfRule type="colorScale" priority="32">
      <colorScale>
        <cfvo type="min"/>
        <cfvo type="max"/>
        <color theme="8" tint="0.39997558519241921"/>
        <color theme="8" tint="0.39997558519241921"/>
      </colorScale>
    </cfRule>
  </conditionalFormatting>
  <conditionalFormatting sqref="H23 G29 H32 G33:G36 G38 F31 F41 G42 H43 F47 G48:G49 H49 I57:I61 F60:G61 H63 G65:J65 G66 I66:J66 H67:J67 G69:J69">
    <cfRule type="colorScale" priority="54">
      <colorScale>
        <cfvo type="min"/>
        <cfvo type="max"/>
        <color theme="8" tint="0.39997558519241921"/>
        <color theme="8" tint="0.39997558519241921"/>
      </colorScale>
    </cfRule>
  </conditionalFormatting>
  <conditionalFormatting sqref="G62">
    <cfRule type="colorScale" priority="43">
      <colorScale>
        <cfvo type="min"/>
        <cfvo type="max"/>
        <color theme="8" tint="0.39997558519241921"/>
        <color theme="8" tint="0.39997558519241921"/>
      </colorScale>
    </cfRule>
  </conditionalFormatting>
  <conditionalFormatting sqref="G72:G76 J77 H71 H73:H76 I78:J78 H79 H83:J83 F83">
    <cfRule type="colorScale" priority="40">
      <colorScale>
        <cfvo type="min"/>
        <cfvo type="max"/>
        <color theme="8" tint="0.39997558519241921"/>
        <color theme="8" tint="0.39997558519241921"/>
      </colorScale>
    </cfRule>
  </conditionalFormatting>
  <conditionalFormatting sqref="G114:G115 F102 H98 F95 F84:F85">
    <cfRule type="colorScale" priority="52">
      <colorScale>
        <cfvo type="min"/>
        <cfvo type="max"/>
        <color theme="8" tint="0.39997558519241921"/>
        <color theme="8" tint="0.39997558519241921"/>
      </colorScale>
    </cfRule>
  </conditionalFormatting>
  <conditionalFormatting sqref="G58:H59 H60:H61 K58:K61 G64 I64 I68:J68 G67">
    <cfRule type="colorScale" priority="44">
      <colorScale>
        <cfvo type="min"/>
        <cfvo type="max"/>
        <color theme="8" tint="0.39997558519241921"/>
        <color theme="8" tint="0.39997558519241921"/>
      </colorScale>
    </cfRule>
  </conditionalFormatting>
  <conditionalFormatting sqref="G9:K15">
    <cfRule type="cellIs" dxfId="1" priority="81" operator="between">
      <formula>100</formula>
      <formula>300</formula>
    </cfRule>
  </conditionalFormatting>
  <conditionalFormatting sqref="G18:K18">
    <cfRule type="cellIs" dxfId="0" priority="63" operator="between">
      <formula>100</formula>
      <formula>300</formula>
    </cfRule>
  </conditionalFormatting>
  <conditionalFormatting sqref="H15:H17 J28 K37 J38:K38 H30 H33:H36 H38">
    <cfRule type="colorScale" priority="48">
      <colorScale>
        <cfvo type="min"/>
        <cfvo type="max"/>
        <color theme="8" tint="0.39997558519241921"/>
        <color theme="8" tint="0.39997558519241921"/>
      </colorScale>
    </cfRule>
  </conditionalFormatting>
  <conditionalFormatting sqref="H20:H21 G20 H31 K31:K32 J31:J37 H37 K39:K40 H39:H41 J39:J41">
    <cfRule type="colorScale" priority="31">
      <colorScale>
        <cfvo type="min"/>
        <cfvo type="max"/>
        <color theme="8" tint="0.39997558519241921"/>
        <color theme="8" tint="0.39997558519241921"/>
      </colorScale>
    </cfRule>
  </conditionalFormatting>
  <conditionalFormatting sqref="H23:H29">
    <cfRule type="colorScale" priority="59">
      <colorScale>
        <cfvo type="min"/>
        <cfvo type="max"/>
        <color theme="8" tint="0.39997558519241921"/>
        <color theme="8" tint="0.39997558519241921"/>
      </colorScale>
    </cfRule>
  </conditionalFormatting>
  <conditionalFormatting sqref="I62 H77 H64 G68 F71:F72 I71:I76 G78 I79:J79 G84">
    <cfRule type="colorScale" priority="28">
      <colorScale>
        <cfvo type="min"/>
        <cfvo type="max"/>
        <color theme="8" tint="0.39997558519241921"/>
        <color theme="8" tint="0.59999389629810485"/>
      </colorScale>
    </cfRule>
  </conditionalFormatting>
  <conditionalFormatting sqref="I19:I20">
    <cfRule type="colorScale" priority="50">
      <colorScale>
        <cfvo type="min"/>
        <cfvo type="max"/>
        <color theme="8" tint="0.39997558519241921"/>
        <color theme="8" tint="0.39997558519241921"/>
      </colorScale>
    </cfRule>
  </conditionalFormatting>
  <conditionalFormatting sqref="I30:I51">
    <cfRule type="colorScale" priority="58">
      <colorScale>
        <cfvo type="min"/>
        <cfvo type="max"/>
        <color theme="8" tint="0.39997558519241921"/>
        <color theme="8" tint="0.39997558519241921"/>
      </colorScale>
    </cfRule>
  </conditionalFormatting>
  <conditionalFormatting sqref="I26:J26 I25 K27:K29">
    <cfRule type="colorScale" priority="49">
      <colorScale>
        <cfvo type="min"/>
        <cfvo type="max"/>
        <color theme="8" tint="0.39997558519241921"/>
        <color theme="8" tint="0.39997558519241921"/>
      </colorScale>
    </cfRule>
  </conditionalFormatting>
  <conditionalFormatting sqref="I89:J89 H97 J97 I98:J98 F98 G112:I112 G113 H114 I113:J115 F113:F115">
    <cfRule type="colorScale" priority="39">
      <colorScale>
        <cfvo type="min"/>
        <cfvo type="max"/>
        <color theme="8" tint="0.39997558519241921"/>
        <color theme="8" tint="0.39997558519241921"/>
      </colorScale>
    </cfRule>
  </conditionalFormatting>
  <conditionalFormatting sqref="I16:K17 J19:K21 H19:H20 H21:I21 H22:K22 I23:K24 J25:K25">
    <cfRule type="colorScale" priority="34">
      <colorScale>
        <cfvo type="min"/>
        <cfvo type="max"/>
        <color theme="8" tint="0.39997558519241921"/>
        <color rgb="FFFFEF9C"/>
      </colorScale>
    </cfRule>
  </conditionalFormatting>
  <conditionalFormatting sqref="I16:K26 J30:K30 J29 J27 I27:I29">
    <cfRule type="colorScale" priority="33">
      <colorScale>
        <cfvo type="min"/>
        <cfvo type="max"/>
        <color theme="8" tint="0.39997558519241921"/>
        <color theme="8" tint="0.39997558519241921"/>
      </colorScale>
    </cfRule>
  </conditionalFormatting>
  <conditionalFormatting sqref="J51:J54 F51:H51 F50 H50 J56:J61">
    <cfRule type="colorScale" priority="57">
      <colorScale>
        <cfvo type="min"/>
        <cfvo type="max"/>
        <color theme="8" tint="0.39997558519241921"/>
        <color theme="8" tint="0.39997558519241921"/>
      </colorScale>
    </cfRule>
  </conditionalFormatting>
  <conditionalFormatting sqref="J116:J117 H116:H117 G119 F121:I121">
    <cfRule type="colorScale" priority="38">
      <colorScale>
        <cfvo type="min"/>
        <cfvo type="max"/>
        <color theme="8" tint="0.39997558519241921"/>
        <color theme="8" tint="0.39997558519241921"/>
      </colorScale>
    </cfRule>
  </conditionalFormatting>
  <conditionalFormatting sqref="H118:I120 I116:I117 J118:J136">
    <cfRule type="colorScale" priority="55">
      <colorScale>
        <cfvo type="min"/>
        <cfvo type="max"/>
        <color theme="8" tint="0.39997558519241921"/>
        <color theme="8" tint="0.39997558519241921"/>
      </colorScale>
    </cfRule>
  </conditionalFormatting>
  <conditionalFormatting sqref="K62:K136">
    <cfRule type="colorScale" priority="82">
      <colorScale>
        <cfvo type="min"/>
        <cfvo type="max"/>
        <color theme="8" tint="0.39997558519241921"/>
        <color theme="8" tint="0.39997558519241921"/>
      </colorScale>
    </cfRule>
  </conditionalFormatting>
  <conditionalFormatting sqref="K33:K36 F37">
    <cfRule type="colorScale" priority="23">
      <colorScale>
        <cfvo type="min"/>
        <cfvo type="max"/>
        <color theme="8" tint="0.39997558519241921"/>
        <color theme="8" tint="0.39997558519241921"/>
      </colorScale>
    </cfRule>
  </conditionalFormatting>
  <conditionalFormatting sqref="K48 J47">
    <cfRule type="colorScale" priority="22">
      <colorScale>
        <cfvo type="min"/>
        <cfvo type="max"/>
        <color theme="8" tint="0.39997558519241921"/>
        <color theme="8" tint="0.39997558519241921"/>
      </colorScale>
    </cfRule>
  </conditionalFormatting>
  <conditionalFormatting sqref="J62 I63">
    <cfRule type="colorScale" priority="21">
      <colorScale>
        <cfvo type="min"/>
        <cfvo type="max"/>
        <color theme="8" tint="0.39997558519241921"/>
        <color theme="8" tint="0.39997558519241921"/>
      </colorScale>
    </cfRule>
  </conditionalFormatting>
  <conditionalFormatting sqref="F78:F79 I77">
    <cfRule type="colorScale" priority="20">
      <colorScale>
        <cfvo type="min"/>
        <cfvo type="max"/>
        <color theme="8" tint="0.39997558519241921"/>
        <color theme="8" tint="0.39997558519241921"/>
      </colorScale>
    </cfRule>
  </conditionalFormatting>
  <conditionalFormatting sqref="H89 G88">
    <cfRule type="colorScale" priority="19">
      <colorScale>
        <cfvo type="min"/>
        <cfvo type="max"/>
        <color theme="8" tint="0.39997558519241921"/>
        <color theme="8" tint="0.39997558519241921"/>
      </colorScale>
    </cfRule>
  </conditionalFormatting>
  <conditionalFormatting sqref="J108:J109 G110 I111">
    <cfRule type="colorScale" priority="18">
      <colorScale>
        <cfvo type="min"/>
        <cfvo type="max"/>
        <color theme="8" tint="0.39997558519241921"/>
        <color theme="8" tint="0.39997558519241921"/>
      </colorScale>
    </cfRule>
  </conditionalFormatting>
  <conditionalFormatting sqref="Q124">
    <cfRule type="colorScale" priority="9">
      <colorScale>
        <cfvo type="min"/>
        <cfvo type="max"/>
        <color theme="8" tint="0.39997558519241921"/>
        <color theme="8" tint="0.39997558519241921"/>
      </colorScale>
    </cfRule>
  </conditionalFormatting>
  <conditionalFormatting sqref="G47">
    <cfRule type="colorScale" priority="8">
      <colorScale>
        <cfvo type="min"/>
        <cfvo type="max"/>
        <color theme="8" tint="0.39997558519241921"/>
        <color theme="8" tint="0.39997558519241921"/>
      </colorScale>
    </cfRule>
  </conditionalFormatting>
  <conditionalFormatting sqref="L123:L136">
    <cfRule type="colorScale" priority="1">
      <colorScale>
        <cfvo type="min"/>
        <cfvo type="max"/>
        <color theme="8" tint="0.39997558519241921"/>
        <color theme="8" tint="0.39997558519241921"/>
      </colorScale>
    </cfRule>
  </conditionalFormatting>
  <conditionalFormatting sqref="M123:M136">
    <cfRule type="colorScale" priority="2">
      <colorScale>
        <cfvo type="min"/>
        <cfvo type="max"/>
        <color theme="8" tint="0.39997558519241921"/>
        <color theme="8" tint="0.39997558519241921"/>
      </colorScale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2026-03-16T01:07:27Z</dcterms:created>
  <dcterms:modified xsi:type="dcterms:W3CDTF">2026-04-07T14:59:36Z</dcterms:modified>
</cp:coreProperties>
</file>